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360" windowHeight="7245" tabRatio="656" activeTab="8"/>
  </bookViews>
  <sheets>
    <sheet name="Dzieci M" sheetId="1" r:id="rId1"/>
    <sheet name="Dzieci K" sheetId="2" r:id="rId2"/>
    <sheet name="Młodzicy" sheetId="3" r:id="rId3"/>
    <sheet name="Młodziczki" sheetId="4" r:id="rId4"/>
    <sheet name="Junior mł" sheetId="5" r:id="rId5"/>
    <sheet name="Juniorki mł " sheetId="6" r:id="rId6"/>
    <sheet name="Juniorzy" sheetId="7" r:id="rId7"/>
    <sheet name="Juniorki" sheetId="8" r:id="rId8"/>
    <sheet name="Trenerzy" sheetId="9" r:id="rId9"/>
  </sheets>
  <externalReferences>
    <externalReference r:id="rId12"/>
  </externalReferences>
  <definedNames>
    <definedName name="_xlnm._FilterDatabase" localSheetId="0" hidden="1">'Dzieci M'!$A$8:$L$66</definedName>
    <definedName name="_xlnm._FilterDatabase" localSheetId="2" hidden="1">'Młodzicy'!$A$7:$X$85</definedName>
    <definedName name="_xlnm.Print_Area" localSheetId="1">'Dzieci K'!$A$1:$K$38</definedName>
    <definedName name="_xlnm.Print_Area" localSheetId="0">'Dzieci M'!$A$1:$K$77</definedName>
    <definedName name="_xlnm.Print_Area" localSheetId="4">'Junior mł'!$A$1:$AC$59</definedName>
    <definedName name="_xlnm.Print_Area" localSheetId="7">'Juniorki'!$A$1:$X$24</definedName>
    <definedName name="_xlnm.Print_Area" localSheetId="5">'Juniorki mł '!$A$1:$U$36</definedName>
    <definedName name="_xlnm.Print_Area" localSheetId="6">'Juniorzy'!$A$1:$AA$48</definedName>
    <definedName name="_xlnm.Print_Area" localSheetId="2">'Młodzicy'!$A$1:$X$66</definedName>
    <definedName name="_xlnm.Print_Area" localSheetId="3">'Młodziczki'!$A$1:$T$29</definedName>
    <definedName name="text_version">'[1]Intern'!$D$1</definedName>
  </definedNames>
  <calcPr fullCalcOnLoad="1"/>
</workbook>
</file>

<file path=xl/sharedStrings.xml><?xml version="1.0" encoding="utf-8"?>
<sst xmlns="http://schemas.openxmlformats.org/spreadsheetml/2006/main" count="1515" uniqueCount="552">
  <si>
    <t>Lp</t>
  </si>
  <si>
    <t>Klub</t>
  </si>
  <si>
    <t>Suma punktów</t>
  </si>
  <si>
    <t>TM Łazy</t>
  </si>
  <si>
    <t>M. W-wy</t>
  </si>
  <si>
    <t>Łazy</t>
  </si>
  <si>
    <t>Warszawa</t>
  </si>
  <si>
    <t>współ. 1</t>
  </si>
  <si>
    <t>rok ur.</t>
  </si>
  <si>
    <t>Wrocław</t>
  </si>
  <si>
    <t>Opole</t>
  </si>
  <si>
    <t>El. OOM</t>
  </si>
  <si>
    <t>OOM</t>
  </si>
  <si>
    <t>Szczyrk</t>
  </si>
  <si>
    <t>współ. 5</t>
  </si>
  <si>
    <t>Rybnik</t>
  </si>
  <si>
    <t>Nazwisko</t>
  </si>
  <si>
    <t>Imię</t>
  </si>
  <si>
    <t>Imę</t>
  </si>
  <si>
    <t>RANKING WARSZAWSKO MAZOWIECKIEGO ZWIĄZKU JUDO</t>
  </si>
  <si>
    <t>współ. 10</t>
  </si>
  <si>
    <t>współ. 7</t>
  </si>
  <si>
    <t>współ. 12</t>
  </si>
  <si>
    <t>współ.12</t>
  </si>
  <si>
    <t>Bujak</t>
  </si>
  <si>
    <t>Agata</t>
  </si>
  <si>
    <t>UKJ 225</t>
  </si>
  <si>
    <t>Draczyńska</t>
  </si>
  <si>
    <t>Anna</t>
  </si>
  <si>
    <t>WKS Gwardia</t>
  </si>
  <si>
    <t>Galaś</t>
  </si>
  <si>
    <t>Maria</t>
  </si>
  <si>
    <t>UKJ Białołęka</t>
  </si>
  <si>
    <t>Dobrowolska</t>
  </si>
  <si>
    <t>Martyna</t>
  </si>
  <si>
    <t>UKJ AON</t>
  </si>
  <si>
    <t>Rerutko</t>
  </si>
  <si>
    <t>Żaneta</t>
  </si>
  <si>
    <t>Czarnocka</t>
  </si>
  <si>
    <t>Alicja</t>
  </si>
  <si>
    <t>Wawer</t>
  </si>
  <si>
    <t>Wioletta</t>
  </si>
  <si>
    <t>UKS 7 Sochaczew</t>
  </si>
  <si>
    <t>Sianko</t>
  </si>
  <si>
    <t>Monika</t>
  </si>
  <si>
    <t>Justyna</t>
  </si>
  <si>
    <t>JSS Drako</t>
  </si>
  <si>
    <t>Prus</t>
  </si>
  <si>
    <t>Agnieszka</t>
  </si>
  <si>
    <t>Katarzyna</t>
  </si>
  <si>
    <t>Rybicki</t>
  </si>
  <si>
    <t>UKJ Ryś</t>
  </si>
  <si>
    <t>Sokołowski</t>
  </si>
  <si>
    <t>Łukasz</t>
  </si>
  <si>
    <t>Paweł</t>
  </si>
  <si>
    <t>Przemysław</t>
  </si>
  <si>
    <t>Dawid</t>
  </si>
  <si>
    <t>AZS UW</t>
  </si>
  <si>
    <t>Brożek</t>
  </si>
  <si>
    <t>Aleksander</t>
  </si>
  <si>
    <t>Matejko</t>
  </si>
  <si>
    <t>Krystian</t>
  </si>
  <si>
    <t>Michał</t>
  </si>
  <si>
    <t>Domański</t>
  </si>
  <si>
    <t>Tomasz</t>
  </si>
  <si>
    <t>Robert</t>
  </si>
  <si>
    <t>Wasiukiewicz</t>
  </si>
  <si>
    <t>Banaszek</t>
  </si>
  <si>
    <t>Sebastian</t>
  </si>
  <si>
    <t>Ochnio</t>
  </si>
  <si>
    <t>Patryk</t>
  </si>
  <si>
    <t>UKS Kata</t>
  </si>
  <si>
    <t>Szerszeniewski</t>
  </si>
  <si>
    <t>Adam</t>
  </si>
  <si>
    <t>Gmurek</t>
  </si>
  <si>
    <t>Marcin</t>
  </si>
  <si>
    <t>Degowski</t>
  </si>
  <si>
    <t>Krakowaik</t>
  </si>
  <si>
    <t>Maciej</t>
  </si>
  <si>
    <t>Jakub</t>
  </si>
  <si>
    <t>Jan</t>
  </si>
  <si>
    <t>Koc</t>
  </si>
  <si>
    <t>Mateusz</t>
  </si>
  <si>
    <t>UKS Iwiczna</t>
  </si>
  <si>
    <t>Filip</t>
  </si>
  <si>
    <t>Stokalski</t>
  </si>
  <si>
    <t>Krzysztof</t>
  </si>
  <si>
    <t>BKS Yawara</t>
  </si>
  <si>
    <t>Pieńkowska</t>
  </si>
  <si>
    <t>Weronika</t>
  </si>
  <si>
    <t>Karolina</t>
  </si>
  <si>
    <t>Dominika</t>
  </si>
  <si>
    <t>Ewa</t>
  </si>
  <si>
    <t>Start Radom</t>
  </si>
  <si>
    <t>Gnich</t>
  </si>
  <si>
    <t>Smorzewska</t>
  </si>
  <si>
    <t>Dorota</t>
  </si>
  <si>
    <t>Judo Kano Płock</t>
  </si>
  <si>
    <t>Karbowiak</t>
  </si>
  <si>
    <t>Stefania</t>
  </si>
  <si>
    <t>Ilona</t>
  </si>
  <si>
    <t>Bonsigniori</t>
  </si>
  <si>
    <t>Sena</t>
  </si>
  <si>
    <t>Marta</t>
  </si>
  <si>
    <t>AZS AWF</t>
  </si>
  <si>
    <t>Grzybowski</t>
  </si>
  <si>
    <t>Kiełbasiński</t>
  </si>
  <si>
    <t>Dąbrowski</t>
  </si>
  <si>
    <t>Stanisław</t>
  </si>
  <si>
    <t>Piotrowski</t>
  </si>
  <si>
    <t>Kowalewicz</t>
  </si>
  <si>
    <t>Feliga</t>
  </si>
  <si>
    <t>Konrad</t>
  </si>
  <si>
    <t>Dominik</t>
  </si>
  <si>
    <t>Kamil</t>
  </si>
  <si>
    <t>Zacheja</t>
  </si>
  <si>
    <t>Witkowski</t>
  </si>
  <si>
    <t>Rostecki</t>
  </si>
  <si>
    <t>Grzegorz</t>
  </si>
  <si>
    <t>Kacper</t>
  </si>
  <si>
    <t>Górecki</t>
  </si>
  <si>
    <t>Trojanowski</t>
  </si>
  <si>
    <t>Gruszczyński</t>
  </si>
  <si>
    <t>Jałbrzykowski</t>
  </si>
  <si>
    <t>Głuszyk</t>
  </si>
  <si>
    <t>Furmaniuk</t>
  </si>
  <si>
    <t>Jarosław</t>
  </si>
  <si>
    <t>Bernard</t>
  </si>
  <si>
    <t>Kowalski</t>
  </si>
  <si>
    <t>Szczepaniak</t>
  </si>
  <si>
    <t>Kurkiewicz</t>
  </si>
  <si>
    <t>Piotr</t>
  </si>
  <si>
    <t>Ludwiniak</t>
  </si>
  <si>
    <t>Szot</t>
  </si>
  <si>
    <t>Batłomiej</t>
  </si>
  <si>
    <t>Płoński</t>
  </si>
  <si>
    <t>Karolkowski</t>
  </si>
  <si>
    <t>Owsianko</t>
  </si>
  <si>
    <t>Larem</t>
  </si>
  <si>
    <t>Chebda</t>
  </si>
  <si>
    <t>Jakob</t>
  </si>
  <si>
    <t>Borawska</t>
  </si>
  <si>
    <t>Sylwia</t>
  </si>
  <si>
    <t>Kubań</t>
  </si>
  <si>
    <t>Paulina</t>
  </si>
  <si>
    <t>Stasiecka</t>
  </si>
  <si>
    <t>Okólska</t>
  </si>
  <si>
    <t>PUKS Makowiec</t>
  </si>
  <si>
    <t>Pia</t>
  </si>
  <si>
    <t>Lorenc</t>
  </si>
  <si>
    <t>Patrycja</t>
  </si>
  <si>
    <t>Leśnodorska</t>
  </si>
  <si>
    <t>Wiśniewska</t>
  </si>
  <si>
    <t>Natalia</t>
  </si>
  <si>
    <t>Lewiński</t>
  </si>
  <si>
    <t>Różewski</t>
  </si>
  <si>
    <t>Emil</t>
  </si>
  <si>
    <t>Śliwiński</t>
  </si>
  <si>
    <t>UKS Targówek</t>
  </si>
  <si>
    <t>AZS PW</t>
  </si>
  <si>
    <t>Adrian</t>
  </si>
  <si>
    <t>Staśkiewicz</t>
  </si>
  <si>
    <t>Musiał</t>
  </si>
  <si>
    <t>Zawadzki</t>
  </si>
  <si>
    <t>Damian</t>
  </si>
  <si>
    <t>Pawelec</t>
  </si>
  <si>
    <t>UKS Orkan Sochaczew</t>
  </si>
  <si>
    <t>Brzeziński</t>
  </si>
  <si>
    <t>Mariusz</t>
  </si>
  <si>
    <t>Łabucki</t>
  </si>
  <si>
    <t>Zięć</t>
  </si>
  <si>
    <t>Masiukiewicz</t>
  </si>
  <si>
    <t>współ. 20</t>
  </si>
  <si>
    <t>Czechy</t>
  </si>
  <si>
    <t>UkJ Białołęka</t>
  </si>
  <si>
    <t>Bartosz</t>
  </si>
  <si>
    <t>Sawicki</t>
  </si>
  <si>
    <t>Elbert</t>
  </si>
  <si>
    <t>Rawska</t>
  </si>
  <si>
    <t>Klaudia</t>
  </si>
  <si>
    <t>Popławski</t>
  </si>
  <si>
    <t>Józef</t>
  </si>
  <si>
    <t>Andrzej</t>
  </si>
  <si>
    <t>Ponichtera</t>
  </si>
  <si>
    <t>Karol</t>
  </si>
  <si>
    <t>Ksawery</t>
  </si>
  <si>
    <t>Broniec</t>
  </si>
  <si>
    <t>Daniel</t>
  </si>
  <si>
    <t>Zimecki</t>
  </si>
  <si>
    <t>Beata</t>
  </si>
  <si>
    <t>Pasiński</t>
  </si>
  <si>
    <t>Edyta</t>
  </si>
  <si>
    <t>Luiza</t>
  </si>
  <si>
    <t>Kwiatkowska</t>
  </si>
  <si>
    <t>Dobrowolski</t>
  </si>
  <si>
    <t>Sobstyl</t>
  </si>
  <si>
    <t>Lazaridis</t>
  </si>
  <si>
    <t>Nikos</t>
  </si>
  <si>
    <t>Szewczyk</t>
  </si>
  <si>
    <t>UKJ 7 Mława</t>
  </si>
  <si>
    <t>Nowocień</t>
  </si>
  <si>
    <t>Wacikowski</t>
  </si>
  <si>
    <t>Pietrzak</t>
  </si>
  <si>
    <t xml:space="preserve">Parol </t>
  </si>
  <si>
    <t>Brzezik</t>
  </si>
  <si>
    <t>Chromiński</t>
  </si>
  <si>
    <t>Więcław</t>
  </si>
  <si>
    <t>Grzyb</t>
  </si>
  <si>
    <t>Gąsowski</t>
  </si>
  <si>
    <t xml:space="preserve">Ponichtera </t>
  </si>
  <si>
    <t>Suchodolski</t>
  </si>
  <si>
    <t>Borek</t>
  </si>
  <si>
    <t>Cieślik</t>
  </si>
  <si>
    <t>Zbigiew</t>
  </si>
  <si>
    <t xml:space="preserve">Woźniakiewicz </t>
  </si>
  <si>
    <t>Morka</t>
  </si>
  <si>
    <t>Kubiak</t>
  </si>
  <si>
    <t xml:space="preserve">Mróz </t>
  </si>
  <si>
    <t>Lupczyński</t>
  </si>
  <si>
    <t>Terlikowski</t>
  </si>
  <si>
    <t>Woźniak</t>
  </si>
  <si>
    <t>Borkowski</t>
  </si>
  <si>
    <t>Grabowski</t>
  </si>
  <si>
    <t>Ubowski</t>
  </si>
  <si>
    <t xml:space="preserve">Pietruszka </t>
  </si>
  <si>
    <t>UKS Piranie Grodzisk</t>
  </si>
  <si>
    <t>UKS Halinów</t>
  </si>
  <si>
    <t>Rutkowska</t>
  </si>
  <si>
    <t>Soliwoda</t>
  </si>
  <si>
    <t>Andzelika</t>
  </si>
  <si>
    <t>Motulewicz</t>
  </si>
  <si>
    <t>Elia</t>
  </si>
  <si>
    <t>Wacławek</t>
  </si>
  <si>
    <t>Orzeł Żyrardów</t>
  </si>
  <si>
    <t>Aleksandra</t>
  </si>
  <si>
    <t>Szelkowska</t>
  </si>
  <si>
    <t>UKS Kontra Mińsk</t>
  </si>
  <si>
    <t>Głaska-Zielińska</t>
  </si>
  <si>
    <t>Górnik</t>
  </si>
  <si>
    <t>Oleksiewicz</t>
  </si>
  <si>
    <t>Wiktoria</t>
  </si>
  <si>
    <t>Kowalczyk</t>
  </si>
  <si>
    <t>Stypiński</t>
  </si>
  <si>
    <t>Stokwiszewski</t>
  </si>
  <si>
    <t>Winnicki</t>
  </si>
  <si>
    <t>Szatkowski</t>
  </si>
  <si>
    <t xml:space="preserve">Jakubik </t>
  </si>
  <si>
    <t>Bielsko-B</t>
  </si>
  <si>
    <t>Jarosińska</t>
  </si>
  <si>
    <t xml:space="preserve">Szaruch </t>
  </si>
  <si>
    <t>Bujalska</t>
  </si>
  <si>
    <t>Olga</t>
  </si>
  <si>
    <r>
      <t xml:space="preserve">KATEGORIA Młodziczka          </t>
    </r>
    <r>
      <rPr>
        <i/>
        <sz val="8"/>
        <rFont val="Arial Rounded MT Bold"/>
        <family val="2"/>
      </rPr>
      <t xml:space="preserve"> </t>
    </r>
    <r>
      <rPr>
        <sz val="8"/>
        <rFont val="Arial Rounded MT Bold"/>
        <family val="2"/>
      </rPr>
      <t xml:space="preserve">                1993 - 1994</t>
    </r>
  </si>
  <si>
    <t>KATEGORIA DZIECI               Dziewczynki                   1994 - 1995</t>
  </si>
  <si>
    <t>KATEGORIA DZIECI               Chłopcy                                     1995 - 1996</t>
  </si>
  <si>
    <t>El. PPJun</t>
  </si>
  <si>
    <t>Krześlak</t>
  </si>
  <si>
    <t>PP Jmł</t>
  </si>
  <si>
    <t>PP Jun</t>
  </si>
  <si>
    <t>Bydgoszcz</t>
  </si>
  <si>
    <t>Kazanecki</t>
  </si>
  <si>
    <t>Birke</t>
  </si>
  <si>
    <t>Chrzanowski</t>
  </si>
  <si>
    <t>Kuciński</t>
  </si>
  <si>
    <t>Szymon</t>
  </si>
  <si>
    <t xml:space="preserve">Grochowska </t>
  </si>
  <si>
    <t>Stanios</t>
  </si>
  <si>
    <t xml:space="preserve">Lewiński </t>
  </si>
  <si>
    <t>Czyż</t>
  </si>
  <si>
    <t>Krzywosz</t>
  </si>
  <si>
    <t>Żamojda</t>
  </si>
  <si>
    <t>Norbert</t>
  </si>
  <si>
    <t>Szyprowski</t>
  </si>
  <si>
    <t>Bartek</t>
  </si>
  <si>
    <t>Yawara</t>
  </si>
  <si>
    <t>Zatyka</t>
  </si>
  <si>
    <t>Wójcik</t>
  </si>
  <si>
    <t>Ciszewski</t>
  </si>
  <si>
    <t>Piaszczak</t>
  </si>
  <si>
    <t>31.03</t>
  </si>
  <si>
    <t>24.03</t>
  </si>
  <si>
    <t>17.03</t>
  </si>
  <si>
    <t>El.PPMł</t>
  </si>
  <si>
    <t>PP Mł</t>
  </si>
  <si>
    <t>24.02</t>
  </si>
  <si>
    <t>10.03</t>
  </si>
  <si>
    <t>25.02</t>
  </si>
  <si>
    <t>El. PPJmł</t>
  </si>
  <si>
    <t>09.06</t>
  </si>
  <si>
    <t>Homka</t>
  </si>
  <si>
    <t>Magdalena</t>
  </si>
  <si>
    <t>Dębkowska</t>
  </si>
  <si>
    <t>Jagoda</t>
  </si>
  <si>
    <t xml:space="preserve">Karłowska </t>
  </si>
  <si>
    <t>Hanna</t>
  </si>
  <si>
    <t xml:space="preserve">Dufek </t>
  </si>
  <si>
    <t xml:space="preserve">Sekuła </t>
  </si>
  <si>
    <t>Dymek</t>
  </si>
  <si>
    <t>Sabina</t>
  </si>
  <si>
    <t>1-2.05</t>
  </si>
  <si>
    <t>14.04</t>
  </si>
  <si>
    <t>28-29.04</t>
  </si>
  <si>
    <t>Jóźwiak</t>
  </si>
  <si>
    <t>Jutrzenka Płock</t>
  </si>
  <si>
    <t>Sitarek</t>
  </si>
  <si>
    <t>Pegza</t>
  </si>
  <si>
    <t>Igor</t>
  </si>
  <si>
    <t xml:space="preserve">Prus </t>
  </si>
  <si>
    <t>26-27.05</t>
  </si>
  <si>
    <t>20.05</t>
  </si>
  <si>
    <t xml:space="preserve">Siemiradzka </t>
  </si>
  <si>
    <t>Symonides</t>
  </si>
  <si>
    <t>OM. Woli</t>
  </si>
  <si>
    <t>Kulik</t>
  </si>
  <si>
    <t>Osak</t>
  </si>
  <si>
    <t>Sobolewski</t>
  </si>
  <si>
    <t>Gwardia</t>
  </si>
  <si>
    <t>Sadowski</t>
  </si>
  <si>
    <t>Paziewski</t>
  </si>
  <si>
    <t>Kata Pruszków</t>
  </si>
  <si>
    <t>Hibner</t>
  </si>
  <si>
    <t>Schirmer</t>
  </si>
  <si>
    <t>Boczkowski</t>
  </si>
  <si>
    <t>Zaraś</t>
  </si>
  <si>
    <t>Adamus</t>
  </si>
  <si>
    <t>Jackiewicz</t>
  </si>
  <si>
    <t>Bandurski</t>
  </si>
  <si>
    <t>Wardzyńska</t>
  </si>
  <si>
    <t xml:space="preserve">Lubaszka </t>
  </si>
  <si>
    <t>Szumacher</t>
  </si>
  <si>
    <t>Orzeł Warszawa</t>
  </si>
  <si>
    <t>KU AZS WAT</t>
  </si>
  <si>
    <r>
      <t xml:space="preserve">KATEGORIA Młodzik          </t>
    </r>
    <r>
      <rPr>
        <i/>
        <sz val="8"/>
        <color indexed="9"/>
        <rFont val="Arial Rounded MT Bold"/>
        <family val="2"/>
      </rPr>
      <t xml:space="preserve"> </t>
    </r>
    <r>
      <rPr>
        <sz val="8"/>
        <color indexed="9"/>
        <rFont val="Arial Rounded MT Bold"/>
        <family val="2"/>
      </rPr>
      <t xml:space="preserve">                1993 - 1994</t>
    </r>
  </si>
  <si>
    <t>Kasza</t>
  </si>
  <si>
    <t>Błachnio</t>
  </si>
  <si>
    <t>UKS Shodan</t>
  </si>
  <si>
    <t>Czerniawski</t>
  </si>
  <si>
    <t>Paduch</t>
  </si>
  <si>
    <t>Modras</t>
  </si>
  <si>
    <t>Cieśliński</t>
  </si>
  <si>
    <t>Konstanty</t>
  </si>
  <si>
    <t>Łukasiewicz</t>
  </si>
  <si>
    <t>Bratkowski</t>
  </si>
  <si>
    <t>Wojdyga</t>
  </si>
  <si>
    <t xml:space="preserve">Igor </t>
  </si>
  <si>
    <t>UKS Ronin</t>
  </si>
  <si>
    <t>Rafał</t>
  </si>
  <si>
    <t xml:space="preserve">Paduch </t>
  </si>
  <si>
    <t>Tymiński</t>
  </si>
  <si>
    <r>
      <t xml:space="preserve">KATEGORIA Junior młodszy          </t>
    </r>
    <r>
      <rPr>
        <i/>
        <sz val="8"/>
        <color indexed="60"/>
        <rFont val="Arial Rounded MT Bold"/>
        <family val="2"/>
      </rPr>
      <t xml:space="preserve"> </t>
    </r>
    <r>
      <rPr>
        <sz val="8"/>
        <color indexed="60"/>
        <rFont val="Arial Rounded MT Bold"/>
        <family val="2"/>
      </rPr>
      <t xml:space="preserve">                1991 - 1992</t>
    </r>
  </si>
  <si>
    <r>
      <t xml:space="preserve">KATEGORIA Juniorka młodsza          </t>
    </r>
    <r>
      <rPr>
        <i/>
        <sz val="8"/>
        <color indexed="60"/>
        <rFont val="Arial Rounded MT Bold"/>
        <family val="2"/>
      </rPr>
      <t xml:space="preserve"> </t>
    </r>
    <r>
      <rPr>
        <sz val="8"/>
        <color indexed="60"/>
        <rFont val="Arial Rounded MT Bold"/>
        <family val="2"/>
      </rPr>
      <t xml:space="preserve">                1991 - 1992</t>
    </r>
  </si>
  <si>
    <r>
      <t xml:space="preserve">KATEGORIA Junior       </t>
    </r>
    <r>
      <rPr>
        <i/>
        <sz val="8"/>
        <color indexed="9"/>
        <rFont val="Arial Rounded MT Bold"/>
        <family val="2"/>
      </rPr>
      <t xml:space="preserve"> </t>
    </r>
    <r>
      <rPr>
        <sz val="8"/>
        <color indexed="9"/>
        <rFont val="Arial Rounded MT Bold"/>
        <family val="2"/>
      </rPr>
      <t xml:space="preserve">                1988 - 1990</t>
    </r>
  </si>
  <si>
    <r>
      <t xml:space="preserve">KATEGORIA Juniorka      </t>
    </r>
    <r>
      <rPr>
        <i/>
        <sz val="8"/>
        <color indexed="63"/>
        <rFont val="Arial Rounded MT Bold"/>
        <family val="2"/>
      </rPr>
      <t xml:space="preserve"> </t>
    </r>
    <r>
      <rPr>
        <sz val="8"/>
        <color indexed="63"/>
        <rFont val="Arial Rounded MT Bold"/>
        <family val="2"/>
      </rPr>
      <t xml:space="preserve">                1988 - 1990</t>
    </r>
  </si>
  <si>
    <t>1-3.06</t>
  </si>
  <si>
    <t>MPSen.</t>
  </si>
  <si>
    <t>MPJun.</t>
  </si>
  <si>
    <t>16-17.06</t>
  </si>
  <si>
    <t>21.04</t>
  </si>
  <si>
    <t>5-6.05</t>
  </si>
  <si>
    <t>Kordyasz</t>
  </si>
  <si>
    <t>WOSW</t>
  </si>
  <si>
    <t>Waszkiewicz</t>
  </si>
  <si>
    <t>Zbigniew</t>
  </si>
  <si>
    <t>Krzyszczak</t>
  </si>
  <si>
    <t>10.06</t>
  </si>
  <si>
    <t>JBCup</t>
  </si>
  <si>
    <t>Mikołajczyk</t>
  </si>
  <si>
    <t>12.05</t>
  </si>
  <si>
    <t>15.04</t>
  </si>
  <si>
    <t>10-11.02</t>
  </si>
  <si>
    <t>Biel</t>
  </si>
  <si>
    <t>Giulia</t>
  </si>
  <si>
    <t>Bogudzki</t>
  </si>
  <si>
    <t>21-22.04</t>
  </si>
  <si>
    <t>TM Jicin</t>
  </si>
  <si>
    <t>TM Berlin</t>
  </si>
  <si>
    <t>12-13.05</t>
  </si>
  <si>
    <t>Niemcy</t>
  </si>
  <si>
    <t>MMaz</t>
  </si>
  <si>
    <t>9.06</t>
  </si>
  <si>
    <t>TM Szczyrk</t>
  </si>
  <si>
    <t>MMaz.</t>
  </si>
  <si>
    <t>Rudzki</t>
  </si>
  <si>
    <t>Surowiecki</t>
  </si>
  <si>
    <t>Kasper</t>
  </si>
  <si>
    <t>Stasiecki</t>
  </si>
  <si>
    <t>Sałata</t>
  </si>
  <si>
    <t>Wierzbicka</t>
  </si>
  <si>
    <t xml:space="preserve">Rudzki </t>
  </si>
  <si>
    <t>Miara</t>
  </si>
  <si>
    <t>Tymoteusz</t>
  </si>
  <si>
    <t>Chaciński</t>
  </si>
  <si>
    <t>Celej</t>
  </si>
  <si>
    <t>Kolbowski</t>
  </si>
  <si>
    <t>Cyprian</t>
  </si>
  <si>
    <t>Rzępołuch</t>
  </si>
  <si>
    <t>Ćwiek</t>
  </si>
  <si>
    <t>Rentel</t>
  </si>
  <si>
    <t>Osica</t>
  </si>
  <si>
    <t>Chrząszcz</t>
  </si>
  <si>
    <t>Królikowski</t>
  </si>
  <si>
    <t>Brodowski</t>
  </si>
  <si>
    <t>Antoniewicz</t>
  </si>
  <si>
    <t>Sarosiek</t>
  </si>
  <si>
    <t>Rumniak</t>
  </si>
  <si>
    <t>Kozaczyńska</t>
  </si>
  <si>
    <t>Chmielewska</t>
  </si>
  <si>
    <t>Maleta</t>
  </si>
  <si>
    <t>Klecel</t>
  </si>
  <si>
    <t>Orbiak</t>
  </si>
  <si>
    <t>M.Woli</t>
  </si>
  <si>
    <t>Łężak</t>
  </si>
  <si>
    <t>UKJ Orzeł</t>
  </si>
  <si>
    <t>Litwa</t>
  </si>
  <si>
    <t>LIDSen.1</t>
  </si>
  <si>
    <t>LIDSen.2</t>
  </si>
  <si>
    <t>M.W-wy</t>
  </si>
  <si>
    <t>Lusztak</t>
  </si>
  <si>
    <t>19-20.05</t>
  </si>
  <si>
    <t>14-15.04</t>
  </si>
  <si>
    <t>PŚ Lyon</t>
  </si>
  <si>
    <t>Francja</t>
  </si>
  <si>
    <t>Michalczuk</t>
  </si>
  <si>
    <t>TM Bottrop</t>
  </si>
  <si>
    <t>TM Duisburg</t>
  </si>
  <si>
    <t>Sendrowicz</t>
  </si>
  <si>
    <t>Marek</t>
  </si>
  <si>
    <t>Janicka</t>
  </si>
  <si>
    <t>Izabela</t>
  </si>
  <si>
    <t>Marlena</t>
  </si>
  <si>
    <t>UKS Pilawa</t>
  </si>
  <si>
    <t>Smagała</t>
  </si>
  <si>
    <t>Polska</t>
  </si>
  <si>
    <t>PE Cetniewo</t>
  </si>
  <si>
    <t>PE Kaunas</t>
  </si>
  <si>
    <t>28-29.07</t>
  </si>
  <si>
    <t>PE Jicin</t>
  </si>
  <si>
    <t>4-5.08</t>
  </si>
  <si>
    <t>EYOF</t>
  </si>
  <si>
    <t>Belgrad</t>
  </si>
  <si>
    <t>24-28.07</t>
  </si>
  <si>
    <t>PE Wiedeń</t>
  </si>
  <si>
    <t>18-19.08</t>
  </si>
  <si>
    <t>Austria</t>
  </si>
  <si>
    <t>08.09</t>
  </si>
  <si>
    <t>Jakacki</t>
  </si>
  <si>
    <t>Religioni</t>
  </si>
  <si>
    <t>Marcelina</t>
  </si>
  <si>
    <t>Łódź</t>
  </si>
  <si>
    <t>15.09</t>
  </si>
  <si>
    <t xml:space="preserve">Dobrowolski </t>
  </si>
  <si>
    <t>Trześniewski</t>
  </si>
  <si>
    <t>Mikołaj</t>
  </si>
  <si>
    <t>LIDSen.3</t>
  </si>
  <si>
    <t>22-23.09</t>
  </si>
  <si>
    <t>20.10</t>
  </si>
  <si>
    <t>07.10</t>
  </si>
  <si>
    <t>Bonsignori</t>
  </si>
  <si>
    <t>5-7.10</t>
  </si>
  <si>
    <t>ME Praga</t>
  </si>
  <si>
    <t>Olsztyn</t>
  </si>
  <si>
    <t>17.11</t>
  </si>
  <si>
    <t>10.11</t>
  </si>
  <si>
    <t>PP Młodzików</t>
  </si>
  <si>
    <t>T.Gwiazdk.</t>
  </si>
  <si>
    <t>08.12</t>
  </si>
  <si>
    <t>LIDSen.4</t>
  </si>
  <si>
    <t>13-14.10</t>
  </si>
  <si>
    <t>Bytom</t>
  </si>
  <si>
    <t>MMM</t>
  </si>
  <si>
    <t>21.10</t>
  </si>
  <si>
    <t>24.11</t>
  </si>
  <si>
    <t>25.11</t>
  </si>
  <si>
    <t>Hałoń</t>
  </si>
  <si>
    <t>Amadeusz</t>
  </si>
  <si>
    <t>Matynia</t>
  </si>
  <si>
    <t>Zasłona</t>
  </si>
  <si>
    <t>KS Start Radom</t>
  </si>
  <si>
    <t>Pasternak</t>
  </si>
  <si>
    <t>Dobrzyńska</t>
  </si>
  <si>
    <t>Julia</t>
  </si>
  <si>
    <t>Ronin</t>
  </si>
  <si>
    <t xml:space="preserve">Marchewka </t>
  </si>
  <si>
    <t xml:space="preserve">Szkudlarek </t>
  </si>
  <si>
    <t>Leoniak</t>
  </si>
  <si>
    <t>Barbara</t>
  </si>
  <si>
    <t>Migacz</t>
  </si>
  <si>
    <t>Bartłomiej</t>
  </si>
  <si>
    <t xml:space="preserve">Wilamowski </t>
  </si>
  <si>
    <t>Piwowarski</t>
  </si>
  <si>
    <t>Plichta</t>
  </si>
  <si>
    <t>Tański</t>
  </si>
  <si>
    <t>Jakubowski</t>
  </si>
  <si>
    <t>August</t>
  </si>
  <si>
    <t>Krych</t>
  </si>
  <si>
    <t>Ziółek</t>
  </si>
  <si>
    <t>Brochocka</t>
  </si>
  <si>
    <t>Iga</t>
  </si>
  <si>
    <t xml:space="preserve">Gąsowska </t>
  </si>
  <si>
    <t xml:space="preserve">Brochocka </t>
  </si>
  <si>
    <t xml:space="preserve">Ciechomski </t>
  </si>
  <si>
    <t>Ciechomski</t>
  </si>
  <si>
    <t>Kowalczuk</t>
  </si>
  <si>
    <t>BKK Bielany</t>
  </si>
  <si>
    <t>09.12</t>
  </si>
  <si>
    <t>WJO U-15</t>
  </si>
  <si>
    <t>WJO U-17</t>
  </si>
  <si>
    <t xml:space="preserve">Marciniak </t>
  </si>
  <si>
    <t>29.09</t>
  </si>
  <si>
    <t>30.09</t>
  </si>
  <si>
    <t>WJO U-20</t>
  </si>
  <si>
    <t xml:space="preserve">Krzeszlak </t>
  </si>
  <si>
    <t>Krzeszlak</t>
  </si>
  <si>
    <t>Ulicki</t>
  </si>
  <si>
    <t>DZIECI M</t>
  </si>
  <si>
    <t>DZIECI K</t>
  </si>
  <si>
    <t>PKT</t>
  </si>
  <si>
    <t>TRENER</t>
  </si>
  <si>
    <t xml:space="preserve">Młodzik </t>
  </si>
  <si>
    <t>Młodziczka</t>
  </si>
  <si>
    <t>Junior młodszy</t>
  </si>
  <si>
    <t>Juniorka młodsza</t>
  </si>
  <si>
    <t>Junior</t>
  </si>
  <si>
    <t>Cezary Majewski</t>
  </si>
  <si>
    <t>Mirosłąw Błachnio</t>
  </si>
  <si>
    <t>Zdzisław Grochowski</t>
  </si>
  <si>
    <t>Cezary Borzęcki</t>
  </si>
  <si>
    <t>Lubaszka Robert</t>
  </si>
  <si>
    <t>Jacek Zawadka</t>
  </si>
  <si>
    <t>Janusz Piechna</t>
  </si>
  <si>
    <t>Marcin Pintara</t>
  </si>
  <si>
    <t>Mirosław Zantara</t>
  </si>
  <si>
    <t>I m</t>
  </si>
  <si>
    <t>II m</t>
  </si>
  <si>
    <t>III m</t>
  </si>
  <si>
    <t>IV</t>
  </si>
  <si>
    <t>Robert Lubaszka</t>
  </si>
  <si>
    <t>VI</t>
  </si>
  <si>
    <t>Mirosław Błachnio</t>
  </si>
  <si>
    <t>Mirosłąw Zantara</t>
  </si>
  <si>
    <t>Marci Pintara</t>
  </si>
  <si>
    <t>V</t>
  </si>
  <si>
    <t>VII</t>
  </si>
  <si>
    <t>VIII</t>
  </si>
  <si>
    <t>IX</t>
  </si>
  <si>
    <t>Jacek Kowalski</t>
  </si>
  <si>
    <t>50 % pkt -M. Błachnio</t>
  </si>
  <si>
    <t>X</t>
  </si>
  <si>
    <t>M-ce</t>
  </si>
  <si>
    <t>Imię i nazwisko</t>
  </si>
  <si>
    <t>pkt</t>
  </si>
  <si>
    <t>50 % pkt J. Piechna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</si>
</sst>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[$€-2]\ #,##0.00_);[Red]\([$€-2]\ #,##0.00\)"/>
  </numFmts>
  <fonts count="81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i/>
      <sz val="12"/>
      <name val="Arial CE"/>
      <family val="0"/>
    </font>
    <font>
      <b/>
      <sz val="24"/>
      <color indexed="10"/>
      <name val="Arial Black"/>
      <family val="2"/>
    </font>
    <font>
      <b/>
      <sz val="20"/>
      <color indexed="10"/>
      <name val="Arial Black"/>
      <family val="2"/>
    </font>
    <font>
      <sz val="8"/>
      <name val="Tahoma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24"/>
      <color indexed="10"/>
      <name val="Arial Rounded MT Bold"/>
      <family val="2"/>
    </font>
    <font>
      <sz val="8"/>
      <name val="Arial Rounded MT Bold"/>
      <family val="2"/>
    </font>
    <font>
      <i/>
      <sz val="8"/>
      <name val="Arial Rounded MT Bold"/>
      <family val="2"/>
    </font>
    <font>
      <sz val="8"/>
      <color indexed="10"/>
      <name val="Arial CE"/>
      <family val="2"/>
    </font>
    <font>
      <sz val="16"/>
      <color indexed="18"/>
      <name val="Arial Rounded MT Bold"/>
      <family val="2"/>
    </font>
    <font>
      <sz val="8"/>
      <color indexed="18"/>
      <name val="Arial Rounded MT Bold"/>
      <family val="2"/>
    </font>
    <font>
      <sz val="7"/>
      <color indexed="18"/>
      <name val="Arial Rounded MT Bold"/>
      <family val="2"/>
    </font>
    <font>
      <sz val="8"/>
      <color indexed="18"/>
      <name val="Arial Narrow"/>
      <family val="2"/>
    </font>
    <font>
      <b/>
      <sz val="8"/>
      <color indexed="18"/>
      <name val="Arial CE"/>
      <family val="0"/>
    </font>
    <font>
      <sz val="8"/>
      <color indexed="18"/>
      <name val="Arial CE"/>
      <family val="2"/>
    </font>
    <font>
      <sz val="10"/>
      <color indexed="18"/>
      <name val="Arial CE"/>
      <family val="0"/>
    </font>
    <font>
      <sz val="16"/>
      <color indexed="59"/>
      <name val="Arial Rounded MT Bold"/>
      <family val="2"/>
    </font>
    <font>
      <sz val="8"/>
      <color indexed="59"/>
      <name val="Arial Rounded MT Bold"/>
      <family val="2"/>
    </font>
    <font>
      <sz val="8"/>
      <color indexed="59"/>
      <name val="Arial Narrow"/>
      <family val="2"/>
    </font>
    <font>
      <sz val="10"/>
      <color indexed="59"/>
      <name val="Arial CE"/>
      <family val="0"/>
    </font>
    <font>
      <sz val="10"/>
      <color indexed="5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E"/>
      <family val="0"/>
    </font>
    <font>
      <sz val="8"/>
      <color indexed="9"/>
      <name val="Arial Rounded MT Bold"/>
      <family val="2"/>
    </font>
    <font>
      <i/>
      <sz val="8"/>
      <color indexed="9"/>
      <name val="Arial Rounded MT Bold"/>
      <family val="2"/>
    </font>
    <font>
      <sz val="16"/>
      <color indexed="9"/>
      <name val="Arial Rounded MT Bold"/>
      <family val="2"/>
    </font>
    <font>
      <sz val="8"/>
      <color indexed="60"/>
      <name val="Arial Rounded MT Bold"/>
      <family val="2"/>
    </font>
    <font>
      <i/>
      <sz val="8"/>
      <color indexed="60"/>
      <name val="Arial Rounded MT Bold"/>
      <family val="2"/>
    </font>
    <font>
      <sz val="8"/>
      <color indexed="60"/>
      <name val="Arial Narrow"/>
      <family val="2"/>
    </font>
    <font>
      <sz val="10"/>
      <color indexed="60"/>
      <name val="Arial Narrow"/>
      <family val="2"/>
    </font>
    <font>
      <sz val="8"/>
      <color indexed="60"/>
      <name val="Arial CE"/>
      <family val="2"/>
    </font>
    <font>
      <sz val="10"/>
      <color indexed="60"/>
      <name val="Arial"/>
      <family val="0"/>
    </font>
    <font>
      <sz val="10"/>
      <color indexed="60"/>
      <name val="Arial CE"/>
      <family val="0"/>
    </font>
    <font>
      <sz val="16"/>
      <color indexed="63"/>
      <name val="Arial Rounded MT Bold"/>
      <family val="2"/>
    </font>
    <font>
      <sz val="8"/>
      <color indexed="63"/>
      <name val="Arial Rounded MT Bold"/>
      <family val="2"/>
    </font>
    <font>
      <sz val="8"/>
      <color indexed="63"/>
      <name val="Arial Narrow"/>
      <family val="2"/>
    </font>
    <font>
      <i/>
      <sz val="8"/>
      <color indexed="63"/>
      <name val="Arial Rounded MT Bold"/>
      <family val="2"/>
    </font>
    <font>
      <sz val="12"/>
      <color indexed="60"/>
      <name val="Arial Rounded MT Bold"/>
      <family val="2"/>
    </font>
    <font>
      <sz val="12"/>
      <name val="Arial"/>
      <family val="0"/>
    </font>
    <font>
      <sz val="20"/>
      <color indexed="60"/>
      <name val="Arial Rounded MT Bold"/>
      <family val="2"/>
    </font>
    <font>
      <b/>
      <sz val="28"/>
      <color indexed="60"/>
      <name val="Arial Rounded MT Bold"/>
      <family val="2"/>
    </font>
    <font>
      <sz val="11"/>
      <color indexed="60"/>
      <name val="Arial Narrow"/>
      <family val="2"/>
    </font>
    <font>
      <sz val="9"/>
      <color indexed="60"/>
      <name val="Arial Narrow"/>
      <family val="2"/>
    </font>
    <font>
      <sz val="9"/>
      <color indexed="18"/>
      <name val="Arial Narrow"/>
      <family val="2"/>
    </font>
    <font>
      <sz val="11"/>
      <color indexed="18"/>
      <name val="Arial Narrow"/>
      <family val="2"/>
    </font>
    <font>
      <sz val="9"/>
      <color indexed="59"/>
      <name val="Arial Narrow"/>
      <family val="2"/>
    </font>
    <font>
      <sz val="11"/>
      <color indexed="59"/>
      <name val="Arial Narrow"/>
      <family val="2"/>
    </font>
    <font>
      <sz val="9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10"/>
      <name val="Arial CE"/>
      <family val="2"/>
    </font>
    <font>
      <sz val="9"/>
      <color indexed="63"/>
      <name val="Arial Narrow"/>
      <family val="2"/>
    </font>
    <font>
      <sz val="10"/>
      <name val="Arial Rounded MT Bold"/>
      <family val="2"/>
    </font>
    <font>
      <sz val="12"/>
      <color indexed="9"/>
      <name val="Arial Rounded MT Bold"/>
      <family val="2"/>
    </font>
    <font>
      <sz val="12"/>
      <color indexed="63"/>
      <name val="Arial Rounded MT Bold"/>
      <family val="2"/>
    </font>
    <font>
      <sz val="12"/>
      <color indexed="18"/>
      <name val="Arial Rounded MT Bold"/>
      <family val="2"/>
    </font>
    <font>
      <sz val="12"/>
      <color indexed="59"/>
      <name val="Arial Rounded MT Bold"/>
      <family val="2"/>
    </font>
    <font>
      <sz val="24"/>
      <color indexed="9"/>
      <name val="Arial Rounded MT Bold"/>
      <family val="2"/>
    </font>
    <font>
      <b/>
      <sz val="28"/>
      <color indexed="63"/>
      <name val="Arial Rounded MT Bold"/>
      <family val="2"/>
    </font>
    <font>
      <b/>
      <sz val="28"/>
      <color indexed="9"/>
      <name val="Arial Rounded MT Bold"/>
      <family val="2"/>
    </font>
    <font>
      <b/>
      <sz val="28"/>
      <color indexed="59"/>
      <name val="Arial Rounded MT Bold"/>
      <family val="2"/>
    </font>
    <font>
      <b/>
      <sz val="28"/>
      <color indexed="18"/>
      <name val="Arial Rounded MT Bold"/>
      <family val="2"/>
    </font>
    <font>
      <sz val="11"/>
      <color indexed="63"/>
      <name val="Arial Narrow"/>
      <family val="2"/>
    </font>
    <font>
      <sz val="8"/>
      <color indexed="9"/>
      <name val="Arial CE"/>
      <family val="2"/>
    </font>
    <font>
      <sz val="9"/>
      <name val="Arial Narrow"/>
      <family val="2"/>
    </font>
    <font>
      <sz val="11"/>
      <name val="Arial Narrow"/>
      <family val="2"/>
    </font>
    <font>
      <sz val="7"/>
      <color indexed="9"/>
      <name val="Arial Narrow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thin"/>
      <bottom style="thin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63"/>
      </right>
      <top>
        <color indexed="63"/>
      </top>
      <bottom style="medium"/>
    </border>
    <border>
      <left style="medium"/>
      <right style="double">
        <color indexed="63"/>
      </right>
      <top style="medium"/>
      <bottom>
        <color indexed="63"/>
      </bottom>
    </border>
    <border>
      <left style="medium"/>
      <right style="double">
        <color indexed="63"/>
      </right>
      <top>
        <color indexed="63"/>
      </top>
      <bottom>
        <color indexed="63"/>
      </bottom>
    </border>
    <border>
      <left style="medium"/>
      <right style="double">
        <color indexed="63"/>
      </right>
      <top>
        <color indexed="63"/>
      </top>
      <bottom style="medium"/>
    </border>
    <border>
      <left style="medium"/>
      <right style="double">
        <color indexed="63"/>
      </right>
      <top style="medium"/>
      <bottom style="medium"/>
    </border>
    <border>
      <left style="thin"/>
      <right style="double">
        <color indexed="63"/>
      </right>
      <top>
        <color indexed="63"/>
      </top>
      <bottom style="thin"/>
    </border>
    <border>
      <left style="thin"/>
      <right style="double">
        <color indexed="63"/>
      </right>
      <top style="thin"/>
      <bottom style="thin"/>
    </border>
    <border>
      <left style="thin"/>
      <right style="double">
        <color indexed="63"/>
      </right>
      <top style="thin"/>
      <bottom style="double"/>
    </border>
    <border>
      <left>
        <color indexed="63"/>
      </left>
      <right style="thin"/>
      <top style="thin"/>
      <bottom style="double">
        <color indexed="63"/>
      </bottom>
    </border>
    <border>
      <left style="thin"/>
      <right style="double">
        <color indexed="63"/>
      </right>
      <top style="thin"/>
      <bottom style="double">
        <color indexed="63"/>
      </bottom>
    </border>
    <border>
      <left style="hair">
        <color indexed="63"/>
      </left>
      <right style="hair">
        <color indexed="63"/>
      </right>
      <top style="medium"/>
      <bottom style="hair">
        <color indexed="63"/>
      </bottom>
    </border>
    <border>
      <left style="hair">
        <color indexed="63"/>
      </left>
      <right style="medium"/>
      <top style="medium"/>
      <bottom style="hair">
        <color indexed="63"/>
      </bottom>
    </border>
    <border>
      <left style="double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 style="double"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thin"/>
      <right style="double">
        <color indexed="63"/>
      </right>
      <top>
        <color indexed="63"/>
      </top>
      <bottom style="double"/>
    </border>
    <border>
      <left style="thin"/>
      <right style="thin"/>
      <top style="thin"/>
      <bottom style="double">
        <color indexed="63"/>
      </bottom>
    </border>
    <border>
      <left style="hair">
        <color indexed="63"/>
      </left>
      <right style="double">
        <color indexed="63"/>
      </right>
      <top style="medium"/>
      <bottom style="hair">
        <color indexed="63"/>
      </bottom>
    </border>
    <border>
      <left style="hair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>
        <color indexed="63"/>
      </bottom>
    </border>
    <border>
      <left style="thin"/>
      <right style="double">
        <color indexed="23"/>
      </right>
      <top style="medium"/>
      <bottom>
        <color indexed="63"/>
      </bottom>
    </border>
    <border>
      <left style="thin"/>
      <right style="double">
        <color indexed="23"/>
      </right>
      <top>
        <color indexed="63"/>
      </top>
      <bottom>
        <color indexed="63"/>
      </bottom>
    </border>
    <border>
      <left style="thin"/>
      <right style="double">
        <color indexed="23"/>
      </right>
      <top>
        <color indexed="63"/>
      </top>
      <bottom style="medium"/>
    </border>
    <border>
      <left style="medium"/>
      <right style="double">
        <color indexed="23"/>
      </right>
      <top>
        <color indexed="63"/>
      </top>
      <bottom style="medium"/>
    </border>
    <border>
      <left style="double">
        <color indexed="23"/>
      </left>
      <right style="hair"/>
      <top style="medium"/>
      <bottom style="hair"/>
    </border>
    <border>
      <left style="double">
        <color indexed="23"/>
      </left>
      <right style="hair"/>
      <top style="hair"/>
      <bottom style="hair"/>
    </border>
    <border>
      <left>
        <color indexed="63"/>
      </left>
      <right style="double">
        <color indexed="23"/>
      </right>
      <top style="thin"/>
      <bottom style="thin"/>
    </border>
    <border>
      <left style="double">
        <color indexed="23"/>
      </left>
      <right style="hair"/>
      <top style="hair"/>
      <bottom>
        <color indexed="63"/>
      </bottom>
    </border>
    <border>
      <left>
        <color indexed="63"/>
      </left>
      <right style="double">
        <color indexed="23"/>
      </right>
      <top style="thin"/>
      <bottom style="double"/>
    </border>
    <border>
      <left style="double">
        <color indexed="23"/>
      </left>
      <right style="hair"/>
      <top style="hair"/>
      <bottom style="double">
        <color indexed="23"/>
      </bottom>
    </border>
    <border>
      <left style="hair"/>
      <right style="hair"/>
      <top style="hair"/>
      <bottom style="double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 style="medium"/>
      <bottom style="thin"/>
    </border>
    <border>
      <left style="hair"/>
      <right style="double">
        <color indexed="23"/>
      </right>
      <top style="medium"/>
      <bottom style="hair"/>
    </border>
    <border>
      <left style="hair"/>
      <right style="double">
        <color indexed="23"/>
      </right>
      <top style="hair"/>
      <bottom style="hair"/>
    </border>
    <border>
      <left style="hair"/>
      <right style="double">
        <color indexed="23"/>
      </right>
      <top style="hair"/>
      <bottom>
        <color indexed="63"/>
      </bottom>
    </border>
    <border>
      <left style="hair"/>
      <right style="double">
        <color indexed="23"/>
      </right>
      <top style="hair"/>
      <bottom style="double">
        <color indexed="2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>
        <color indexed="23"/>
      </right>
      <top>
        <color indexed="63"/>
      </top>
      <bottom style="medium"/>
    </border>
    <border>
      <left style="medium"/>
      <right style="double">
        <color indexed="23"/>
      </right>
      <top style="medium"/>
      <bottom>
        <color indexed="63"/>
      </bottom>
    </border>
    <border>
      <left style="medium"/>
      <right style="double">
        <color indexed="2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>
        <color indexed="23"/>
      </right>
      <top style="hair"/>
      <bottom style="hair"/>
    </border>
    <border>
      <left>
        <color indexed="63"/>
      </left>
      <right style="double">
        <color indexed="23"/>
      </right>
      <top style="medium"/>
      <bottom>
        <color indexed="63"/>
      </bottom>
    </border>
    <border>
      <left>
        <color indexed="63"/>
      </left>
      <right style="double">
        <color indexed="23"/>
      </right>
      <top style="medium"/>
      <bottom style="hair"/>
    </border>
    <border>
      <left style="double">
        <color indexed="23"/>
      </left>
      <right>
        <color indexed="63"/>
      </right>
      <top>
        <color indexed="63"/>
      </top>
      <bottom style="medium"/>
    </border>
    <border>
      <left style="double"/>
      <right style="hair"/>
      <top style="medium"/>
      <bottom style="hair"/>
    </border>
    <border>
      <left style="double">
        <color indexed="63"/>
      </left>
      <right style="hair">
        <color indexed="63"/>
      </right>
      <top style="medium"/>
      <bottom style="hair"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medium"/>
      <top style="medium"/>
      <bottom>
        <color indexed="63"/>
      </bottom>
    </border>
    <border>
      <left style="double">
        <color indexed="23"/>
      </left>
      <right style="medium"/>
      <top>
        <color indexed="63"/>
      </top>
      <bottom>
        <color indexed="63"/>
      </bottom>
    </border>
    <border>
      <left style="double">
        <color indexed="2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medium"/>
      <top style="medium"/>
      <bottom>
        <color indexed="63"/>
      </bottom>
    </border>
    <border>
      <left style="double">
        <color indexed="63"/>
      </left>
      <right style="medium"/>
      <top>
        <color indexed="63"/>
      </top>
      <bottom>
        <color indexed="63"/>
      </bottom>
    </border>
    <border>
      <left style="double"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8">
    <xf numFmtId="0" fontId="0" fillId="0" borderId="0" xfId="0" applyAlignment="1">
      <alignment/>
    </xf>
    <xf numFmtId="0" fontId="1" fillId="0" borderId="0" xfId="18" applyFont="1" applyAlignment="1">
      <alignment horizontal="center"/>
      <protection/>
    </xf>
    <xf numFmtId="0" fontId="1" fillId="0" borderId="0" xfId="18" applyFont="1">
      <alignment/>
      <protection/>
    </xf>
    <xf numFmtId="0" fontId="6" fillId="0" borderId="0" xfId="18">
      <alignment/>
      <protection/>
    </xf>
    <xf numFmtId="0" fontId="6" fillId="0" borderId="0" xfId="18" applyFill="1">
      <alignment/>
      <protection/>
    </xf>
    <xf numFmtId="0" fontId="6" fillId="0" borderId="0" xfId="18" applyFill="1" applyAlignment="1">
      <alignment horizontal="center"/>
      <protection/>
    </xf>
    <xf numFmtId="0" fontId="6" fillId="0" borderId="0" xfId="18" applyAlignment="1">
      <alignment horizontal="center"/>
      <protection/>
    </xf>
    <xf numFmtId="0" fontId="1" fillId="0" borderId="1" xfId="18" applyFont="1" applyBorder="1" applyAlignment="1">
      <alignment horizontal="center"/>
      <protection/>
    </xf>
    <xf numFmtId="0" fontId="1" fillId="0" borderId="1" xfId="18" applyFont="1" applyBorder="1">
      <alignment/>
      <protection/>
    </xf>
    <xf numFmtId="0" fontId="1" fillId="0" borderId="1" xfId="18" applyFont="1" applyFill="1" applyBorder="1" applyAlignment="1">
      <alignment horizontal="center"/>
      <protection/>
    </xf>
    <xf numFmtId="0" fontId="1" fillId="0" borderId="0" xfId="18" applyFont="1" applyAlignment="1">
      <alignment horizontal="center"/>
      <protection/>
    </xf>
    <xf numFmtId="0" fontId="1" fillId="0" borderId="0" xfId="18" applyFont="1" applyFill="1" applyAlignment="1">
      <alignment horizontal="center"/>
      <protection/>
    </xf>
    <xf numFmtId="0" fontId="6" fillId="0" borderId="0" xfId="18" applyAlignment="1">
      <alignment horizontal="center" vertical="center"/>
      <protection/>
    </xf>
    <xf numFmtId="0" fontId="6" fillId="0" borderId="1" xfId="18" applyBorder="1">
      <alignment/>
      <protection/>
    </xf>
    <xf numFmtId="0" fontId="6" fillId="0" borderId="1" xfId="18" applyFill="1" applyBorder="1" applyAlignment="1">
      <alignment horizontal="center"/>
      <protection/>
    </xf>
    <xf numFmtId="0" fontId="6" fillId="0" borderId="1" xfId="18" applyBorder="1" applyAlignment="1">
      <alignment horizontal="center"/>
      <protection/>
    </xf>
    <xf numFmtId="0" fontId="2" fillId="0" borderId="0" xfId="18" applyFont="1" applyAlignment="1">
      <alignment horizontal="center"/>
      <protection/>
    </xf>
    <xf numFmtId="0" fontId="1" fillId="0" borderId="0" xfId="18" applyFont="1" applyFill="1" applyBorder="1" applyAlignment="1">
      <alignment horizontal="center"/>
      <protection/>
    </xf>
    <xf numFmtId="0" fontId="6" fillId="2" borderId="0" xfId="18" applyFill="1">
      <alignment/>
      <protection/>
    </xf>
    <xf numFmtId="0" fontId="10" fillId="0" borderId="0" xfId="18" applyFont="1" applyBorder="1" applyAlignment="1">
      <alignment/>
      <protection/>
    </xf>
    <xf numFmtId="0" fontId="2" fillId="3" borderId="0" xfId="18" applyFont="1" applyFill="1" applyBorder="1" applyAlignment="1">
      <alignment vertical="center" wrapText="1"/>
      <protection/>
    </xf>
    <xf numFmtId="0" fontId="2" fillId="3" borderId="2" xfId="18" applyFont="1" applyFill="1" applyBorder="1" applyAlignment="1">
      <alignment vertical="center" wrapText="1"/>
      <protection/>
    </xf>
    <xf numFmtId="0" fontId="6" fillId="0" borderId="3" xfId="18" applyBorder="1">
      <alignment/>
      <protection/>
    </xf>
    <xf numFmtId="0" fontId="1" fillId="0" borderId="3" xfId="18" applyFont="1" applyFill="1" applyBorder="1" applyAlignment="1">
      <alignment horizontal="center"/>
      <protection/>
    </xf>
    <xf numFmtId="0" fontId="1" fillId="0" borderId="4" xfId="18" applyFont="1" applyFill="1" applyBorder="1" applyAlignment="1">
      <alignment horizontal="center"/>
      <protection/>
    </xf>
    <xf numFmtId="0" fontId="1" fillId="0" borderId="1" xfId="18" applyFont="1" applyFill="1" applyBorder="1">
      <alignment/>
      <protection/>
    </xf>
    <xf numFmtId="0" fontId="6" fillId="0" borderId="1" xfId="18" applyFont="1" applyFill="1" applyBorder="1">
      <alignment/>
      <protection/>
    </xf>
    <xf numFmtId="0" fontId="1" fillId="0" borderId="5" xfId="18" applyFont="1" applyFill="1" applyBorder="1" applyAlignment="1">
      <alignment horizontal="center"/>
      <protection/>
    </xf>
    <xf numFmtId="0" fontId="6" fillId="0" borderId="5" xfId="18" applyFill="1" applyBorder="1">
      <alignment/>
      <protection/>
    </xf>
    <xf numFmtId="0" fontId="6" fillId="0" borderId="1" xfId="18" applyFill="1" applyBorder="1">
      <alignment/>
      <protection/>
    </xf>
    <xf numFmtId="0" fontId="1" fillId="0" borderId="0" xfId="18" applyFont="1" applyFill="1" applyBorder="1">
      <alignment/>
      <protection/>
    </xf>
    <xf numFmtId="0" fontId="1" fillId="0" borderId="4" xfId="18" applyFont="1" applyFill="1" applyBorder="1" applyAlignment="1">
      <alignment horizontal="center"/>
      <protection/>
    </xf>
    <xf numFmtId="0" fontId="1" fillId="0" borderId="5" xfId="18" applyFont="1" applyFill="1" applyBorder="1" applyAlignment="1">
      <alignment horizontal="center"/>
      <protection/>
    </xf>
    <xf numFmtId="0" fontId="6" fillId="0" borderId="6" xfId="18" applyBorder="1">
      <alignment/>
      <protection/>
    </xf>
    <xf numFmtId="0" fontId="1" fillId="0" borderId="0" xfId="18" applyFont="1" applyBorder="1" applyAlignment="1">
      <alignment horizontal="center"/>
      <protection/>
    </xf>
    <xf numFmtId="0" fontId="1" fillId="0" borderId="0" xfId="18" applyFont="1" applyBorder="1">
      <alignment/>
      <protection/>
    </xf>
    <xf numFmtId="0" fontId="9" fillId="0" borderId="0" xfId="18" applyFont="1" applyFill="1" applyBorder="1" applyAlignment="1">
      <alignment horizontal="center"/>
      <protection/>
    </xf>
    <xf numFmtId="0" fontId="6" fillId="0" borderId="0" xfId="18" applyFill="1" applyBorder="1">
      <alignment/>
      <protection/>
    </xf>
    <xf numFmtId="0" fontId="6" fillId="0" borderId="0" xfId="18" applyBorder="1">
      <alignment/>
      <protection/>
    </xf>
    <xf numFmtId="0" fontId="1" fillId="0" borderId="0" xfId="18" applyFont="1">
      <alignment/>
      <protection/>
    </xf>
    <xf numFmtId="0" fontId="5" fillId="0" borderId="7" xfId="18" applyFont="1" applyFill="1" applyBorder="1" applyAlignment="1">
      <alignment horizontal="center"/>
      <protection/>
    </xf>
    <xf numFmtId="0" fontId="24" fillId="4" borderId="0" xfId="18" applyFont="1" applyFill="1" applyBorder="1" applyAlignment="1">
      <alignment horizontal="center" vertical="center" wrapText="1"/>
      <protection/>
    </xf>
    <xf numFmtId="0" fontId="25" fillId="4" borderId="0" xfId="18" applyFont="1" applyFill="1" applyBorder="1" applyAlignment="1">
      <alignment horizontal="center"/>
      <protection/>
    </xf>
    <xf numFmtId="0" fontId="25" fillId="4" borderId="0" xfId="18" applyFont="1" applyFill="1" applyBorder="1">
      <alignment/>
      <protection/>
    </xf>
    <xf numFmtId="0" fontId="26" fillId="4" borderId="0" xfId="18" applyFont="1" applyFill="1" applyBorder="1">
      <alignment/>
      <protection/>
    </xf>
    <xf numFmtId="0" fontId="26" fillId="4" borderId="0" xfId="18" applyFont="1" applyFill="1" applyBorder="1" applyAlignment="1">
      <alignment horizontal="center"/>
      <protection/>
    </xf>
    <xf numFmtId="0" fontId="2" fillId="5" borderId="0" xfId="18" applyFont="1" applyFill="1" applyBorder="1" applyAlignment="1">
      <alignment horizontal="center" vertical="center" wrapText="1"/>
      <protection/>
    </xf>
    <xf numFmtId="0" fontId="1" fillId="5" borderId="0" xfId="18" applyFont="1" applyFill="1" applyBorder="1" applyAlignment="1">
      <alignment horizontal="center"/>
      <protection/>
    </xf>
    <xf numFmtId="0" fontId="1" fillId="5" borderId="0" xfId="18" applyFont="1" applyFill="1" applyBorder="1">
      <alignment/>
      <protection/>
    </xf>
    <xf numFmtId="0" fontId="6" fillId="5" borderId="0" xfId="18" applyFill="1" applyBorder="1" applyAlignment="1">
      <alignment horizontal="center"/>
      <protection/>
    </xf>
    <xf numFmtId="0" fontId="6" fillId="5" borderId="0" xfId="18" applyFill="1" applyBorder="1">
      <alignment/>
      <protection/>
    </xf>
    <xf numFmtId="0" fontId="2" fillId="6" borderId="0" xfId="18" applyFont="1" applyFill="1" applyBorder="1" applyAlignment="1">
      <alignment horizontal="center" vertical="center" wrapText="1"/>
      <protection/>
    </xf>
    <xf numFmtId="0" fontId="1" fillId="6" borderId="0" xfId="18" applyFont="1" applyFill="1" applyBorder="1" applyAlignment="1">
      <alignment horizontal="center"/>
      <protection/>
    </xf>
    <xf numFmtId="0" fontId="1" fillId="6" borderId="0" xfId="18" applyFont="1" applyFill="1" applyBorder="1">
      <alignment/>
      <protection/>
    </xf>
    <xf numFmtId="0" fontId="6" fillId="6" borderId="0" xfId="18" applyFill="1" applyBorder="1" applyAlignment="1">
      <alignment horizontal="center"/>
      <protection/>
    </xf>
    <xf numFmtId="0" fontId="6" fillId="6" borderId="0" xfId="18" applyFill="1" applyBorder="1">
      <alignment/>
      <protection/>
    </xf>
    <xf numFmtId="0" fontId="1" fillId="6" borderId="2" xfId="18" applyFont="1" applyFill="1" applyBorder="1">
      <alignment/>
      <protection/>
    </xf>
    <xf numFmtId="0" fontId="1" fillId="6" borderId="2" xfId="18" applyFont="1" applyFill="1" applyBorder="1" applyAlignment="1">
      <alignment horizontal="center"/>
      <protection/>
    </xf>
    <xf numFmtId="0" fontId="6" fillId="6" borderId="2" xfId="18" applyFill="1" applyBorder="1" applyAlignment="1">
      <alignment horizontal="center"/>
      <protection/>
    </xf>
    <xf numFmtId="0" fontId="6" fillId="6" borderId="2" xfId="18" applyFill="1" applyBorder="1">
      <alignment/>
      <protection/>
    </xf>
    <xf numFmtId="0" fontId="0" fillId="5" borderId="8" xfId="0" applyFill="1" applyBorder="1" applyAlignment="1">
      <alignment/>
    </xf>
    <xf numFmtId="0" fontId="10" fillId="5" borderId="9" xfId="18" applyFont="1" applyFill="1" applyBorder="1" applyAlignment="1">
      <alignment/>
      <protection/>
    </xf>
    <xf numFmtId="0" fontId="1" fillId="5" borderId="0" xfId="18" applyFont="1" applyFill="1" applyBorder="1" applyAlignment="1">
      <alignment horizontal="center"/>
      <protection/>
    </xf>
    <xf numFmtId="0" fontId="6" fillId="5" borderId="10" xfId="18" applyFill="1" applyBorder="1">
      <alignment/>
      <protection/>
    </xf>
    <xf numFmtId="0" fontId="29" fillId="6" borderId="11" xfId="18" applyFont="1" applyFill="1" applyBorder="1" applyAlignment="1">
      <alignment horizontal="center" vertical="center"/>
      <protection/>
    </xf>
    <xf numFmtId="0" fontId="30" fillId="6" borderId="12" xfId="18" applyFont="1" applyFill="1" applyBorder="1">
      <alignment/>
      <protection/>
    </xf>
    <xf numFmtId="0" fontId="29" fillId="6" borderId="13" xfId="18" applyFont="1" applyFill="1" applyBorder="1" applyAlignment="1">
      <alignment horizontal="center"/>
      <protection/>
    </xf>
    <xf numFmtId="0" fontId="32" fillId="5" borderId="11" xfId="18" applyFont="1" applyFill="1" applyBorder="1" applyAlignment="1">
      <alignment horizontal="center" vertical="center"/>
      <protection/>
    </xf>
    <xf numFmtId="0" fontId="32" fillId="5" borderId="12" xfId="18" applyFont="1" applyFill="1" applyBorder="1" applyAlignment="1">
      <alignment horizontal="center" vertical="center"/>
      <protection/>
    </xf>
    <xf numFmtId="0" fontId="32" fillId="5" borderId="13" xfId="18" applyFont="1" applyFill="1" applyBorder="1" applyAlignment="1">
      <alignment horizontal="center" vertical="center"/>
      <protection/>
    </xf>
    <xf numFmtId="0" fontId="32" fillId="5" borderId="14" xfId="18" applyFont="1" applyFill="1" applyBorder="1" applyAlignment="1">
      <alignment horizontal="center" vertical="center"/>
      <protection/>
    </xf>
    <xf numFmtId="0" fontId="3" fillId="7" borderId="0" xfId="18" applyFont="1" applyFill="1" applyBorder="1" applyAlignment="1">
      <alignment horizontal="center" vertical="center"/>
      <protection/>
    </xf>
    <xf numFmtId="0" fontId="1" fillId="8" borderId="0" xfId="18" applyFont="1" applyFill="1" applyBorder="1" applyAlignment="1">
      <alignment horizontal="center"/>
      <protection/>
    </xf>
    <xf numFmtId="0" fontId="1" fillId="8" borderId="0" xfId="18" applyFont="1" applyFill="1" applyBorder="1">
      <alignment/>
      <protection/>
    </xf>
    <xf numFmtId="0" fontId="6" fillId="8" borderId="0" xfId="18" applyFill="1" applyBorder="1">
      <alignment/>
      <protection/>
    </xf>
    <xf numFmtId="0" fontId="6" fillId="8" borderId="10" xfId="18" applyFill="1" applyBorder="1">
      <alignment/>
      <protection/>
    </xf>
    <xf numFmtId="0" fontId="1" fillId="8" borderId="2" xfId="18" applyFont="1" applyFill="1" applyBorder="1">
      <alignment/>
      <protection/>
    </xf>
    <xf numFmtId="0" fontId="1" fillId="8" borderId="2" xfId="18" applyFont="1" applyFill="1" applyBorder="1" applyAlignment="1">
      <alignment horizontal="center"/>
      <protection/>
    </xf>
    <xf numFmtId="0" fontId="6" fillId="8" borderId="2" xfId="18" applyFill="1" applyBorder="1" applyAlignment="1">
      <alignment horizontal="center"/>
      <protection/>
    </xf>
    <xf numFmtId="0" fontId="6" fillId="8" borderId="2" xfId="18" applyFill="1" applyBorder="1">
      <alignment/>
      <protection/>
    </xf>
    <xf numFmtId="0" fontId="6" fillId="8" borderId="15" xfId="18" applyFill="1" applyBorder="1">
      <alignment/>
      <protection/>
    </xf>
    <xf numFmtId="0" fontId="6" fillId="8" borderId="8" xfId="18" applyFill="1" applyBorder="1">
      <alignment/>
      <protection/>
    </xf>
    <xf numFmtId="0" fontId="6" fillId="8" borderId="9" xfId="18" applyFill="1" applyBorder="1">
      <alignment/>
      <protection/>
    </xf>
    <xf numFmtId="0" fontId="39" fillId="9" borderId="11" xfId="18" applyFont="1" applyFill="1" applyBorder="1" applyAlignment="1">
      <alignment horizontal="center" vertical="center"/>
      <protection/>
    </xf>
    <xf numFmtId="0" fontId="39" fillId="9" borderId="11" xfId="18" applyFont="1" applyFill="1" applyBorder="1" applyAlignment="1">
      <alignment horizontal="center"/>
      <protection/>
    </xf>
    <xf numFmtId="0" fontId="39" fillId="9" borderId="13" xfId="18" applyFont="1" applyFill="1" applyBorder="1" applyAlignment="1">
      <alignment horizontal="center" vertical="center"/>
      <protection/>
    </xf>
    <xf numFmtId="0" fontId="39" fillId="9" borderId="13" xfId="18" applyFont="1" applyFill="1" applyBorder="1" applyAlignment="1">
      <alignment horizontal="center"/>
      <protection/>
    </xf>
    <xf numFmtId="0" fontId="39" fillId="8" borderId="16" xfId="18" applyFont="1" applyFill="1" applyBorder="1" applyAlignment="1">
      <alignment horizontal="center" vertical="center"/>
      <protection/>
    </xf>
    <xf numFmtId="0" fontId="39" fillId="8" borderId="13" xfId="18" applyFont="1" applyFill="1" applyBorder="1" applyAlignment="1">
      <alignment horizontal="center" vertical="center"/>
      <protection/>
    </xf>
    <xf numFmtId="0" fontId="41" fillId="9" borderId="0" xfId="18" applyFont="1" applyFill="1" applyBorder="1" applyAlignment="1">
      <alignment horizontal="center"/>
      <protection/>
    </xf>
    <xf numFmtId="0" fontId="41" fillId="9" borderId="0" xfId="18" applyFont="1" applyFill="1" applyBorder="1">
      <alignment/>
      <protection/>
    </xf>
    <xf numFmtId="0" fontId="43" fillId="9" borderId="0" xfId="18" applyFont="1" applyFill="1" applyBorder="1" applyAlignment="1">
      <alignment horizontal="center"/>
      <protection/>
    </xf>
    <xf numFmtId="0" fontId="42" fillId="9" borderId="0" xfId="0" applyFont="1" applyFill="1" applyBorder="1" applyAlignment="1">
      <alignment horizontal="center" vertical="center" wrapText="1"/>
    </xf>
    <xf numFmtId="0" fontId="40" fillId="9" borderId="12" xfId="18" applyFont="1" applyFill="1" applyBorder="1" applyAlignment="1">
      <alignment horizontal="center" vertical="center"/>
      <protection/>
    </xf>
    <xf numFmtId="0" fontId="40" fillId="9" borderId="12" xfId="18" applyFont="1" applyFill="1" applyBorder="1" applyAlignment="1">
      <alignment horizontal="center"/>
      <protection/>
    </xf>
    <xf numFmtId="0" fontId="32" fillId="10" borderId="11" xfId="18" applyFont="1" applyFill="1" applyBorder="1" applyAlignment="1">
      <alignment horizontal="center" vertical="center"/>
      <protection/>
    </xf>
    <xf numFmtId="0" fontId="32" fillId="10" borderId="11" xfId="18" applyFont="1" applyFill="1" applyBorder="1" applyAlignment="1">
      <alignment horizontal="center"/>
      <protection/>
    </xf>
    <xf numFmtId="0" fontId="32" fillId="10" borderId="12" xfId="18" applyFont="1" applyFill="1" applyBorder="1" applyAlignment="1">
      <alignment horizontal="center"/>
      <protection/>
    </xf>
    <xf numFmtId="0" fontId="32" fillId="10" borderId="13" xfId="18" applyFont="1" applyFill="1" applyBorder="1" applyAlignment="1">
      <alignment horizontal="center" vertical="center"/>
      <protection/>
    </xf>
    <xf numFmtId="0" fontId="32" fillId="10" borderId="13" xfId="18" applyFont="1" applyFill="1" applyBorder="1" applyAlignment="1">
      <alignment horizontal="center"/>
      <protection/>
    </xf>
    <xf numFmtId="0" fontId="46" fillId="11" borderId="16" xfId="18" applyFont="1" applyFill="1" applyBorder="1" applyAlignment="1">
      <alignment horizontal="center" vertical="center"/>
      <protection/>
    </xf>
    <xf numFmtId="0" fontId="46" fillId="11" borderId="13" xfId="18" applyFont="1" applyFill="1" applyBorder="1" applyAlignment="1">
      <alignment horizontal="center" vertical="center"/>
      <protection/>
    </xf>
    <xf numFmtId="0" fontId="1" fillId="11" borderId="2" xfId="18" applyFont="1" applyFill="1" applyBorder="1">
      <alignment/>
      <protection/>
    </xf>
    <xf numFmtId="0" fontId="1" fillId="11" borderId="0" xfId="18" applyFont="1" applyFill="1" applyBorder="1" applyAlignment="1">
      <alignment horizontal="center"/>
      <protection/>
    </xf>
    <xf numFmtId="0" fontId="1" fillId="11" borderId="0" xfId="18" applyFont="1" applyFill="1" applyBorder="1">
      <alignment/>
      <protection/>
    </xf>
    <xf numFmtId="0" fontId="6" fillId="11" borderId="0" xfId="18" applyFill="1" applyBorder="1">
      <alignment/>
      <protection/>
    </xf>
    <xf numFmtId="0" fontId="6" fillId="11" borderId="10" xfId="18" applyFill="1" applyBorder="1">
      <alignment/>
      <protection/>
    </xf>
    <xf numFmtId="0" fontId="1" fillId="11" borderId="2" xfId="18" applyFont="1" applyFill="1" applyBorder="1" applyAlignment="1">
      <alignment horizontal="center"/>
      <protection/>
    </xf>
    <xf numFmtId="0" fontId="6" fillId="11" borderId="2" xfId="18" applyFill="1" applyBorder="1" applyAlignment="1">
      <alignment horizontal="center"/>
      <protection/>
    </xf>
    <xf numFmtId="0" fontId="6" fillId="11" borderId="2" xfId="18" applyFill="1" applyBorder="1">
      <alignment/>
      <protection/>
    </xf>
    <xf numFmtId="0" fontId="6" fillId="11" borderId="15" xfId="18" applyFill="1" applyBorder="1">
      <alignment/>
      <protection/>
    </xf>
    <xf numFmtId="0" fontId="6" fillId="11" borderId="8" xfId="18" applyFill="1" applyBorder="1">
      <alignment/>
      <protection/>
    </xf>
    <xf numFmtId="0" fontId="6" fillId="11" borderId="9" xfId="18" applyFill="1" applyBorder="1">
      <alignment/>
      <protection/>
    </xf>
    <xf numFmtId="0" fontId="46" fillId="11" borderId="11" xfId="18" applyFont="1" applyFill="1" applyBorder="1" applyAlignment="1">
      <alignment horizontal="center" vertical="center"/>
      <protection/>
    </xf>
    <xf numFmtId="0" fontId="46" fillId="11" borderId="12" xfId="18" applyFont="1" applyFill="1" applyBorder="1" applyAlignment="1">
      <alignment horizontal="center" vertical="center"/>
      <protection/>
    </xf>
    <xf numFmtId="0" fontId="46" fillId="11" borderId="12" xfId="18" applyFont="1" applyFill="1" applyBorder="1" applyAlignment="1">
      <alignment horizontal="center"/>
      <protection/>
    </xf>
    <xf numFmtId="0" fontId="32" fillId="10" borderId="14" xfId="18" applyFont="1" applyFill="1" applyBorder="1" applyAlignment="1">
      <alignment horizontal="center" vertical="center"/>
      <protection/>
    </xf>
    <xf numFmtId="0" fontId="32" fillId="10" borderId="17" xfId="18" applyFont="1" applyFill="1" applyBorder="1" applyAlignment="1">
      <alignment horizontal="center" vertical="center"/>
      <protection/>
    </xf>
    <xf numFmtId="0" fontId="6" fillId="10" borderId="0" xfId="18" applyFill="1" applyBorder="1">
      <alignment/>
      <protection/>
    </xf>
    <xf numFmtId="0" fontId="6" fillId="10" borderId="0" xfId="18" applyFill="1">
      <alignment/>
      <protection/>
    </xf>
    <xf numFmtId="0" fontId="2" fillId="10" borderId="0" xfId="18" applyFont="1" applyFill="1" applyBorder="1" applyAlignment="1">
      <alignment horizontal="center" vertical="center" wrapText="1"/>
      <protection/>
    </xf>
    <xf numFmtId="0" fontId="1" fillId="10" borderId="0" xfId="18" applyFont="1" applyFill="1" applyBorder="1" applyAlignment="1">
      <alignment horizontal="center" vertical="center"/>
      <protection/>
    </xf>
    <xf numFmtId="0" fontId="2" fillId="10" borderId="0" xfId="18" applyFont="1" applyFill="1" applyBorder="1" applyAlignment="1">
      <alignment horizontal="center" vertical="center"/>
      <protection/>
    </xf>
    <xf numFmtId="0" fontId="6" fillId="10" borderId="0" xfId="18" applyFill="1" applyBorder="1" applyAlignment="1">
      <alignment horizontal="center" vertical="center"/>
      <protection/>
    </xf>
    <xf numFmtId="0" fontId="1" fillId="10" borderId="0" xfId="18" applyFont="1" applyFill="1" applyBorder="1">
      <alignment/>
      <protection/>
    </xf>
    <xf numFmtId="0" fontId="1" fillId="10" borderId="0" xfId="18" applyFont="1" applyFill="1" applyBorder="1" applyAlignment="1">
      <alignment horizontal="center"/>
      <protection/>
    </xf>
    <xf numFmtId="0" fontId="2" fillId="10" borderId="0" xfId="18" applyFont="1" applyFill="1" applyBorder="1" applyAlignment="1">
      <alignment horizontal="center"/>
      <protection/>
    </xf>
    <xf numFmtId="0" fontId="6" fillId="10" borderId="0" xfId="18" applyFill="1" applyBorder="1" applyAlignment="1">
      <alignment horizontal="center"/>
      <protection/>
    </xf>
    <xf numFmtId="0" fontId="1" fillId="0" borderId="7" xfId="18" applyFont="1" applyFill="1" applyBorder="1" applyAlignment="1">
      <alignment horizontal="center"/>
      <protection/>
    </xf>
    <xf numFmtId="0" fontId="52" fillId="9" borderId="12" xfId="18" applyFont="1" applyFill="1" applyBorder="1" applyAlignment="1">
      <alignment horizontal="center" vertical="center"/>
      <protection/>
    </xf>
    <xf numFmtId="0" fontId="53" fillId="9" borderId="11" xfId="18" applyFont="1" applyFill="1" applyBorder="1" applyAlignment="1">
      <alignment horizontal="center" vertical="center"/>
      <protection/>
    </xf>
    <xf numFmtId="0" fontId="53" fillId="9" borderId="13" xfId="18" applyFont="1" applyFill="1" applyBorder="1" applyAlignment="1">
      <alignment horizontal="center" vertical="center"/>
      <protection/>
    </xf>
    <xf numFmtId="0" fontId="53" fillId="8" borderId="16" xfId="18" applyFont="1" applyFill="1" applyBorder="1" applyAlignment="1">
      <alignment horizontal="center" vertical="center" wrapText="1"/>
      <protection/>
    </xf>
    <xf numFmtId="0" fontId="53" fillId="8" borderId="16" xfId="18" applyFont="1" applyFill="1" applyBorder="1" applyAlignment="1">
      <alignment horizontal="center" vertical="center"/>
      <protection/>
    </xf>
    <xf numFmtId="0" fontId="3" fillId="12" borderId="0" xfId="18" applyFont="1" applyFill="1" applyBorder="1" applyAlignment="1">
      <alignment horizontal="center" vertical="center"/>
      <protection/>
    </xf>
    <xf numFmtId="0" fontId="4" fillId="0" borderId="0" xfId="18" applyFont="1" applyFill="1" applyBorder="1" applyAlignment="1">
      <alignment horizontal="center" vertical="center"/>
      <protection/>
    </xf>
    <xf numFmtId="0" fontId="53" fillId="8" borderId="11" xfId="18" applyFont="1" applyFill="1" applyBorder="1" applyAlignment="1">
      <alignment horizontal="center" vertical="center"/>
      <protection/>
    </xf>
    <xf numFmtId="0" fontId="52" fillId="8" borderId="12" xfId="18" applyFont="1" applyFill="1" applyBorder="1" applyAlignment="1">
      <alignment horizontal="center" vertical="center"/>
      <protection/>
    </xf>
    <xf numFmtId="0" fontId="53" fillId="8" borderId="13" xfId="18" applyFont="1" applyFill="1" applyBorder="1" applyAlignment="1">
      <alignment horizontal="center" vertical="center"/>
      <protection/>
    </xf>
    <xf numFmtId="0" fontId="53" fillId="9" borderId="16" xfId="18" applyFont="1" applyFill="1" applyBorder="1" applyAlignment="1">
      <alignment horizontal="center" vertical="center" wrapText="1"/>
      <protection/>
    </xf>
    <xf numFmtId="0" fontId="53" fillId="9" borderId="16" xfId="18" applyFont="1" applyFill="1" applyBorder="1" applyAlignment="1">
      <alignment horizontal="center" vertical="center"/>
      <protection/>
    </xf>
    <xf numFmtId="0" fontId="54" fillId="4" borderId="11" xfId="18" applyFont="1" applyFill="1" applyBorder="1" applyAlignment="1">
      <alignment horizontal="center"/>
      <protection/>
    </xf>
    <xf numFmtId="0" fontId="54" fillId="4" borderId="18" xfId="18" applyFont="1" applyFill="1" applyBorder="1" applyAlignment="1">
      <alignment horizontal="center" vertical="center"/>
      <protection/>
    </xf>
    <xf numFmtId="0" fontId="54" fillId="4" borderId="11" xfId="18" applyFont="1" applyFill="1" applyBorder="1" applyAlignment="1">
      <alignment horizontal="center" vertical="center" wrapText="1"/>
      <protection/>
    </xf>
    <xf numFmtId="0" fontId="54" fillId="4" borderId="11" xfId="18" applyFont="1" applyFill="1" applyBorder="1" applyAlignment="1">
      <alignment horizontal="center" vertical="center"/>
      <protection/>
    </xf>
    <xf numFmtId="0" fontId="55" fillId="4" borderId="12" xfId="18" applyFont="1" applyFill="1" applyBorder="1" applyAlignment="1">
      <alignment horizontal="center"/>
      <protection/>
    </xf>
    <xf numFmtId="0" fontId="55" fillId="4" borderId="19" xfId="18" applyFont="1" applyFill="1" applyBorder="1" applyAlignment="1">
      <alignment horizontal="center" vertical="center"/>
      <protection/>
    </xf>
    <xf numFmtId="0" fontId="55" fillId="4" borderId="12" xfId="18" applyFont="1" applyFill="1" applyBorder="1" applyAlignment="1">
      <alignment horizontal="center" vertical="center" wrapText="1"/>
      <protection/>
    </xf>
    <xf numFmtId="0" fontId="54" fillId="4" borderId="13" xfId="18" applyFont="1" applyFill="1" applyBorder="1" applyAlignment="1">
      <alignment horizontal="center"/>
      <protection/>
    </xf>
    <xf numFmtId="0" fontId="54" fillId="4" borderId="16" xfId="18" applyFont="1" applyFill="1" applyBorder="1" applyAlignment="1">
      <alignment horizontal="center" vertical="center"/>
      <protection/>
    </xf>
    <xf numFmtId="0" fontId="54" fillId="4" borderId="13" xfId="18" applyFont="1" applyFill="1" applyBorder="1" applyAlignment="1">
      <alignment horizontal="center" vertical="center"/>
      <protection/>
    </xf>
    <xf numFmtId="0" fontId="56" fillId="6" borderId="11" xfId="18" applyFont="1" applyFill="1" applyBorder="1" applyAlignment="1">
      <alignment horizontal="center" vertical="center"/>
      <protection/>
    </xf>
    <xf numFmtId="0" fontId="56" fillId="6" borderId="11" xfId="18" applyFont="1" applyFill="1" applyBorder="1" applyAlignment="1">
      <alignment horizontal="center"/>
      <protection/>
    </xf>
    <xf numFmtId="0" fontId="56" fillId="6" borderId="11" xfId="18" applyFont="1" applyFill="1" applyBorder="1" applyAlignment="1">
      <alignment horizontal="center" vertical="center" wrapText="1"/>
      <protection/>
    </xf>
    <xf numFmtId="0" fontId="57" fillId="6" borderId="12" xfId="18" applyFont="1" applyFill="1" applyBorder="1" applyAlignment="1">
      <alignment horizontal="center" vertical="center"/>
      <protection/>
    </xf>
    <xf numFmtId="0" fontId="57" fillId="6" borderId="12" xfId="18" applyFont="1" applyFill="1" applyBorder="1" applyAlignment="1">
      <alignment horizontal="center"/>
      <protection/>
    </xf>
    <xf numFmtId="0" fontId="57" fillId="6" borderId="12" xfId="18" applyFont="1" applyFill="1" applyBorder="1" applyAlignment="1">
      <alignment horizontal="center" vertical="center" wrapText="1"/>
      <protection/>
    </xf>
    <xf numFmtId="0" fontId="56" fillId="6" borderId="13" xfId="18" applyFont="1" applyFill="1" applyBorder="1" applyAlignment="1">
      <alignment horizontal="center" vertical="center"/>
      <protection/>
    </xf>
    <xf numFmtId="0" fontId="56" fillId="6" borderId="13" xfId="18" applyFont="1" applyFill="1" applyBorder="1" applyAlignment="1">
      <alignment horizontal="center"/>
      <protection/>
    </xf>
    <xf numFmtId="0" fontId="56" fillId="6" borderId="16" xfId="18" applyFont="1" applyFill="1" applyBorder="1" applyAlignment="1">
      <alignment horizontal="center" vertical="center"/>
      <protection/>
    </xf>
    <xf numFmtId="0" fontId="58" fillId="5" borderId="11" xfId="18" applyFont="1" applyFill="1" applyBorder="1" applyAlignment="1">
      <alignment horizontal="center" vertical="center"/>
      <protection/>
    </xf>
    <xf numFmtId="0" fontId="58" fillId="5" borderId="11" xfId="18" applyFont="1" applyFill="1" applyBorder="1" applyAlignment="1">
      <alignment horizontal="center"/>
      <protection/>
    </xf>
    <xf numFmtId="0" fontId="58" fillId="5" borderId="11" xfId="18" applyFont="1" applyFill="1" applyBorder="1" applyAlignment="1">
      <alignment horizontal="center" vertical="center" wrapText="1"/>
      <protection/>
    </xf>
    <xf numFmtId="0" fontId="59" fillId="5" borderId="12" xfId="18" applyFont="1" applyFill="1" applyBorder="1" applyAlignment="1">
      <alignment horizontal="center" vertical="center"/>
      <protection/>
    </xf>
    <xf numFmtId="0" fontId="59" fillId="5" borderId="12" xfId="18" applyFont="1" applyFill="1" applyBorder="1" applyAlignment="1">
      <alignment horizontal="center"/>
      <protection/>
    </xf>
    <xf numFmtId="0" fontId="59" fillId="5" borderId="12" xfId="18" applyFont="1" applyFill="1" applyBorder="1" applyAlignment="1">
      <alignment horizontal="center" vertical="center" wrapText="1"/>
      <protection/>
    </xf>
    <xf numFmtId="0" fontId="58" fillId="5" borderId="13" xfId="18" applyFont="1" applyFill="1" applyBorder="1" applyAlignment="1">
      <alignment horizontal="center" vertical="center"/>
      <protection/>
    </xf>
    <xf numFmtId="0" fontId="58" fillId="5" borderId="13" xfId="18" applyFont="1" applyFill="1" applyBorder="1" applyAlignment="1">
      <alignment horizontal="center"/>
      <protection/>
    </xf>
    <xf numFmtId="0" fontId="58" fillId="5" borderId="16" xfId="18" applyFont="1" applyFill="1" applyBorder="1" applyAlignment="1">
      <alignment horizontal="center" vertical="center"/>
      <protection/>
    </xf>
    <xf numFmtId="0" fontId="56" fillId="6" borderId="16" xfId="18" applyFont="1" applyFill="1" applyBorder="1" applyAlignment="1">
      <alignment horizontal="center" vertical="center" wrapText="1"/>
      <protection/>
    </xf>
    <xf numFmtId="0" fontId="56" fillId="6" borderId="14" xfId="18" applyFont="1" applyFill="1" applyBorder="1" applyAlignment="1">
      <alignment horizontal="center" vertical="center"/>
      <protection/>
    </xf>
    <xf numFmtId="0" fontId="54" fillId="3" borderId="20" xfId="18" applyFont="1" applyFill="1" applyBorder="1" applyAlignment="1">
      <alignment horizontal="center" vertical="center"/>
      <protection/>
    </xf>
    <xf numFmtId="0" fontId="55" fillId="3" borderId="21" xfId="18" applyFont="1" applyFill="1" applyBorder="1" applyAlignment="1">
      <alignment horizontal="center" vertical="center"/>
      <protection/>
    </xf>
    <xf numFmtId="0" fontId="54" fillId="3" borderId="22" xfId="18" applyFont="1" applyFill="1" applyBorder="1" applyAlignment="1">
      <alignment horizontal="center" vertical="center"/>
      <protection/>
    </xf>
    <xf numFmtId="0" fontId="54" fillId="3" borderId="23" xfId="18" applyFont="1" applyFill="1" applyBorder="1" applyAlignment="1">
      <alignment horizontal="center"/>
      <protection/>
    </xf>
    <xf numFmtId="0" fontId="54" fillId="3" borderId="20" xfId="18" applyFont="1" applyFill="1" applyBorder="1" applyAlignment="1">
      <alignment horizontal="center" vertical="center" wrapText="1"/>
      <protection/>
    </xf>
    <xf numFmtId="0" fontId="54" fillId="3" borderId="24" xfId="18" applyFont="1" applyFill="1" applyBorder="1" applyAlignment="1">
      <alignment horizontal="center" vertical="center"/>
      <protection/>
    </xf>
    <xf numFmtId="0" fontId="55" fillId="3" borderId="25" xfId="18" applyFont="1" applyFill="1" applyBorder="1" applyAlignment="1">
      <alignment horizontal="center"/>
      <protection/>
    </xf>
    <xf numFmtId="0" fontId="55" fillId="3" borderId="21" xfId="18" applyFont="1" applyFill="1" applyBorder="1" applyAlignment="1">
      <alignment horizontal="center" vertical="center" wrapText="1"/>
      <protection/>
    </xf>
    <xf numFmtId="0" fontId="55" fillId="3" borderId="26" xfId="18" applyFont="1" applyFill="1" applyBorder="1" applyAlignment="1">
      <alignment horizontal="center"/>
      <protection/>
    </xf>
    <xf numFmtId="0" fontId="54" fillId="3" borderId="27" xfId="18" applyFont="1" applyFill="1" applyBorder="1" applyAlignment="1">
      <alignment horizontal="center"/>
      <protection/>
    </xf>
    <xf numFmtId="0" fontId="54" fillId="3" borderId="28" xfId="18" applyFont="1" applyFill="1" applyBorder="1" applyAlignment="1">
      <alignment horizontal="center" vertical="center"/>
      <protection/>
    </xf>
    <xf numFmtId="0" fontId="54" fillId="4" borderId="27" xfId="18" applyFont="1" applyFill="1" applyBorder="1" applyAlignment="1">
      <alignment horizontal="center" vertical="center"/>
      <protection/>
    </xf>
    <xf numFmtId="0" fontId="54" fillId="4" borderId="22" xfId="18" applyFont="1" applyFill="1" applyBorder="1" applyAlignment="1">
      <alignment horizontal="center" vertical="center"/>
      <protection/>
    </xf>
    <xf numFmtId="0" fontId="58" fillId="10" borderId="11" xfId="18" applyFont="1" applyFill="1" applyBorder="1" applyAlignment="1">
      <alignment horizontal="center" vertical="center" wrapText="1"/>
      <protection/>
    </xf>
    <xf numFmtId="0" fontId="58" fillId="10" borderId="11" xfId="18" applyFont="1" applyFill="1" applyBorder="1" applyAlignment="1">
      <alignment horizontal="center" vertical="center"/>
      <protection/>
    </xf>
    <xf numFmtId="0" fontId="59" fillId="10" borderId="12" xfId="18" applyFont="1" applyFill="1" applyBorder="1" applyAlignment="1">
      <alignment horizontal="center" vertical="center" wrapText="1"/>
      <protection/>
    </xf>
    <xf numFmtId="0" fontId="59" fillId="10" borderId="12" xfId="18" applyFont="1" applyFill="1" applyBorder="1" applyAlignment="1">
      <alignment horizontal="center" vertical="center"/>
      <protection/>
    </xf>
    <xf numFmtId="0" fontId="58" fillId="10" borderId="13" xfId="18" applyFont="1" applyFill="1" applyBorder="1" applyAlignment="1">
      <alignment horizontal="center" vertical="center" wrapText="1"/>
      <protection/>
    </xf>
    <xf numFmtId="0" fontId="58" fillId="10" borderId="13" xfId="18" applyFont="1" applyFill="1" applyBorder="1" applyAlignment="1">
      <alignment horizontal="center" vertical="center"/>
      <protection/>
    </xf>
    <xf numFmtId="0" fontId="61" fillId="11" borderId="16" xfId="18" applyFont="1" applyFill="1" applyBorder="1" applyAlignment="1">
      <alignment horizontal="center" vertical="center" wrapText="1"/>
      <protection/>
    </xf>
    <xf numFmtId="0" fontId="61" fillId="11" borderId="16" xfId="18" applyFont="1" applyFill="1" applyBorder="1" applyAlignment="1">
      <alignment horizontal="center" vertical="center"/>
      <protection/>
    </xf>
    <xf numFmtId="0" fontId="23" fillId="3" borderId="2" xfId="18" applyFont="1" applyFill="1" applyBorder="1" applyAlignment="1">
      <alignment horizontal="center" vertical="center"/>
      <protection/>
    </xf>
    <xf numFmtId="0" fontId="23" fillId="3" borderId="16" xfId="18" applyFont="1" applyFill="1" applyBorder="1" applyAlignment="1">
      <alignment horizontal="center" vertical="center"/>
      <protection/>
    </xf>
    <xf numFmtId="0" fontId="23" fillId="3" borderId="13" xfId="18" applyFont="1" applyFill="1" applyBorder="1" applyAlignment="1">
      <alignment horizontal="center" vertical="center"/>
      <protection/>
    </xf>
    <xf numFmtId="0" fontId="55" fillId="4" borderId="12" xfId="18" applyFont="1" applyFill="1" applyBorder="1" applyAlignment="1">
      <alignment horizontal="center" vertical="center"/>
      <protection/>
    </xf>
    <xf numFmtId="0" fontId="61" fillId="11" borderId="11" xfId="18" applyFont="1" applyFill="1" applyBorder="1" applyAlignment="1">
      <alignment horizontal="center" vertical="center"/>
      <protection/>
    </xf>
    <xf numFmtId="0" fontId="61" fillId="11" borderId="11" xfId="18" applyFont="1" applyFill="1" applyBorder="1" applyAlignment="1">
      <alignment horizontal="center" vertical="center" wrapText="1"/>
      <protection/>
    </xf>
    <xf numFmtId="0" fontId="72" fillId="11" borderId="12" xfId="18" applyFont="1" applyFill="1" applyBorder="1" applyAlignment="1">
      <alignment horizontal="center" vertical="center"/>
      <protection/>
    </xf>
    <xf numFmtId="0" fontId="61" fillId="11" borderId="13" xfId="18" applyFont="1" applyFill="1" applyBorder="1" applyAlignment="1">
      <alignment horizontal="center" vertical="center"/>
      <protection/>
    </xf>
    <xf numFmtId="0" fontId="72" fillId="11" borderId="12" xfId="18" applyFont="1" applyFill="1" applyBorder="1" applyAlignment="1">
      <alignment horizontal="center" vertical="center" wrapText="1"/>
      <protection/>
    </xf>
    <xf numFmtId="0" fontId="61" fillId="11" borderId="13" xfId="18" applyFont="1" applyFill="1" applyBorder="1" applyAlignment="1">
      <alignment horizontal="center" vertical="center" wrapText="1"/>
      <protection/>
    </xf>
    <xf numFmtId="0" fontId="74" fillId="11" borderId="11" xfId="18" applyFont="1" applyFill="1" applyBorder="1" applyAlignment="1">
      <alignment horizontal="center" vertical="center"/>
      <protection/>
    </xf>
    <xf numFmtId="0" fontId="75" fillId="11" borderId="12" xfId="18" applyFont="1" applyFill="1" applyBorder="1" applyAlignment="1">
      <alignment horizontal="center" vertical="center"/>
      <protection/>
    </xf>
    <xf numFmtId="0" fontId="74" fillId="11" borderId="13" xfId="18" applyFont="1" applyFill="1" applyBorder="1" applyAlignment="1">
      <alignment horizontal="center" vertical="center"/>
      <protection/>
    </xf>
    <xf numFmtId="0" fontId="76" fillId="5" borderId="11" xfId="18" applyFont="1" applyFill="1" applyBorder="1" applyAlignment="1">
      <alignment horizontal="center" vertical="center"/>
      <protection/>
    </xf>
    <xf numFmtId="0" fontId="1" fillId="0" borderId="29" xfId="18" applyFont="1" applyFill="1" applyBorder="1" applyAlignment="1">
      <alignment horizontal="center"/>
      <protection/>
    </xf>
    <xf numFmtId="0" fontId="58" fillId="5" borderId="16" xfId="18" applyFont="1" applyFill="1" applyBorder="1" applyAlignment="1">
      <alignment horizontal="center" vertical="center" wrapText="1"/>
      <protection/>
    </xf>
    <xf numFmtId="0" fontId="61" fillId="11" borderId="13" xfId="18" applyFont="1" applyFill="1" applyBorder="1" applyAlignment="1">
      <alignment horizontal="center"/>
      <protection/>
    </xf>
    <xf numFmtId="0" fontId="72" fillId="11" borderId="12" xfId="18" applyFont="1" applyFill="1" applyBorder="1" applyAlignment="1">
      <alignment horizontal="center"/>
      <protection/>
    </xf>
    <xf numFmtId="0" fontId="61" fillId="11" borderId="11" xfId="18" applyFont="1" applyFill="1" applyBorder="1" applyAlignment="1">
      <alignment horizontal="center"/>
      <protection/>
    </xf>
    <xf numFmtId="0" fontId="23" fillId="4" borderId="13" xfId="18" applyFont="1" applyFill="1" applyBorder="1" applyAlignment="1">
      <alignment horizontal="center" vertical="center"/>
      <protection/>
    </xf>
    <xf numFmtId="0" fontId="74" fillId="6" borderId="11" xfId="18" applyFont="1" applyFill="1" applyBorder="1" applyAlignment="1">
      <alignment horizontal="center" vertical="center"/>
      <protection/>
    </xf>
    <xf numFmtId="0" fontId="75" fillId="6" borderId="12" xfId="18" applyFont="1" applyFill="1" applyBorder="1" applyAlignment="1">
      <alignment horizontal="center" vertical="center"/>
      <protection/>
    </xf>
    <xf numFmtId="0" fontId="74" fillId="6" borderId="13" xfId="18" applyFont="1" applyFill="1" applyBorder="1" applyAlignment="1">
      <alignment horizontal="center" vertical="center"/>
      <protection/>
    </xf>
    <xf numFmtId="0" fontId="6" fillId="0" borderId="7" xfId="18" applyBorder="1">
      <alignment/>
      <protection/>
    </xf>
    <xf numFmtId="0" fontId="1" fillId="0" borderId="0" xfId="18" applyFont="1" applyFill="1" applyBorder="1" applyAlignment="1">
      <alignment horizontal="center"/>
      <protection/>
    </xf>
    <xf numFmtId="0" fontId="15" fillId="0" borderId="0" xfId="18" applyFont="1" applyFill="1" applyBorder="1" applyAlignment="1">
      <alignment horizontal="center"/>
      <protection/>
    </xf>
    <xf numFmtId="0" fontId="1" fillId="0" borderId="0" xfId="18" applyFont="1" applyBorder="1" applyAlignment="1">
      <alignment horizontal="center"/>
      <protection/>
    </xf>
    <xf numFmtId="0" fontId="73" fillId="0" borderId="0" xfId="18" applyFont="1" applyFill="1" applyBorder="1">
      <alignment/>
      <protection/>
    </xf>
    <xf numFmtId="0" fontId="14" fillId="0" borderId="0" xfId="18" applyFont="1" applyFill="1" applyBorder="1" applyAlignment="1">
      <alignment horizontal="center"/>
      <protection/>
    </xf>
    <xf numFmtId="0" fontId="6" fillId="0" borderId="0" xfId="18" applyFill="1" applyBorder="1" applyAlignment="1">
      <alignment horizontal="center"/>
      <protection/>
    </xf>
    <xf numFmtId="0" fontId="6" fillId="0" borderId="0" xfId="18" applyBorder="1" applyAlignment="1">
      <alignment horizontal="center"/>
      <protection/>
    </xf>
    <xf numFmtId="0" fontId="1" fillId="0" borderId="7" xfId="18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center"/>
      <protection/>
    </xf>
    <xf numFmtId="0" fontId="46" fillId="0" borderId="0" xfId="18" applyFont="1" applyFill="1" applyBorder="1" applyAlignment="1">
      <alignment horizontal="center" vertical="center"/>
      <protection/>
    </xf>
    <xf numFmtId="0" fontId="32" fillId="0" borderId="0" xfId="18" applyFont="1" applyFill="1" applyBorder="1" applyAlignment="1">
      <alignment horizontal="center" vertical="center"/>
      <protection/>
    </xf>
    <xf numFmtId="0" fontId="2" fillId="0" borderId="0" xfId="18" applyFont="1" applyBorder="1" applyAlignment="1">
      <alignment horizontal="center"/>
      <protection/>
    </xf>
    <xf numFmtId="0" fontId="5" fillId="0" borderId="30" xfId="18" applyFont="1" applyFill="1" applyBorder="1" applyAlignment="1">
      <alignment horizontal="center"/>
      <protection/>
    </xf>
    <xf numFmtId="0" fontId="5" fillId="0" borderId="31" xfId="18" applyFont="1" applyFill="1" applyBorder="1" applyAlignment="1">
      <alignment horizontal="center"/>
      <protection/>
    </xf>
    <xf numFmtId="0" fontId="6" fillId="0" borderId="30" xfId="18" applyFill="1" applyBorder="1">
      <alignment/>
      <protection/>
    </xf>
    <xf numFmtId="0" fontId="3" fillId="0" borderId="0" xfId="18" applyFont="1" applyFill="1" applyBorder="1" applyAlignment="1">
      <alignment horizontal="center"/>
      <protection/>
    </xf>
    <xf numFmtId="0" fontId="5" fillId="0" borderId="0" xfId="18" applyFont="1" applyFill="1" applyBorder="1">
      <alignment/>
      <protection/>
    </xf>
    <xf numFmtId="0" fontId="0" fillId="0" borderId="0" xfId="18" applyFont="1" applyFill="1" applyBorder="1">
      <alignment/>
      <protection/>
    </xf>
    <xf numFmtId="0" fontId="1" fillId="0" borderId="0" xfId="18" applyFont="1" applyBorder="1">
      <alignment/>
      <protection/>
    </xf>
    <xf numFmtId="0" fontId="14" fillId="0" borderId="0" xfId="18" applyFont="1" applyBorder="1" applyAlignment="1">
      <alignment horizontal="center"/>
      <protection/>
    </xf>
    <xf numFmtId="0" fontId="6" fillId="0" borderId="7" xfId="18" applyFill="1" applyBorder="1" applyAlignment="1">
      <alignment horizontal="center"/>
      <protection/>
    </xf>
    <xf numFmtId="0" fontId="1" fillId="0" borderId="7" xfId="18" applyFont="1" applyBorder="1">
      <alignment/>
      <protection/>
    </xf>
    <xf numFmtId="0" fontId="1" fillId="0" borderId="32" xfId="18" applyFont="1" applyFill="1" applyBorder="1" applyAlignment="1">
      <alignment horizontal="center"/>
      <protection/>
    </xf>
    <xf numFmtId="0" fontId="6" fillId="0" borderId="7" xfId="18" applyFill="1" applyBorder="1">
      <alignment/>
      <protection/>
    </xf>
    <xf numFmtId="0" fontId="1" fillId="0" borderId="33" xfId="18" applyFont="1" applyFill="1" applyBorder="1" applyAlignment="1">
      <alignment horizontal="center"/>
      <protection/>
    </xf>
    <xf numFmtId="0" fontId="1" fillId="0" borderId="33" xfId="18" applyFont="1" applyFill="1" applyBorder="1" applyAlignment="1">
      <alignment horizontal="center"/>
      <protection/>
    </xf>
    <xf numFmtId="0" fontId="5" fillId="0" borderId="33" xfId="18" applyFont="1" applyFill="1" applyBorder="1" applyAlignment="1">
      <alignment horizontal="center"/>
      <protection/>
    </xf>
    <xf numFmtId="0" fontId="1" fillId="0" borderId="34" xfId="18" applyFont="1" applyFill="1" applyBorder="1" applyAlignment="1">
      <alignment horizontal="left"/>
      <protection/>
    </xf>
    <xf numFmtId="0" fontId="1" fillId="0" borderId="34" xfId="18" applyFont="1" applyFill="1" applyBorder="1">
      <alignment/>
      <protection/>
    </xf>
    <xf numFmtId="0" fontId="1" fillId="0" borderId="34" xfId="18" applyFont="1" applyFill="1" applyBorder="1" applyAlignment="1">
      <alignment horizontal="center"/>
      <protection/>
    </xf>
    <xf numFmtId="0" fontId="15" fillId="0" borderId="34" xfId="18" applyFont="1" applyFill="1" applyBorder="1" applyAlignment="1">
      <alignment horizontal="center"/>
      <protection/>
    </xf>
    <xf numFmtId="0" fontId="1" fillId="0" borderId="34" xfId="18" applyFont="1" applyFill="1" applyBorder="1" applyAlignment="1">
      <alignment horizontal="center"/>
      <protection/>
    </xf>
    <xf numFmtId="0" fontId="5" fillId="0" borderId="34" xfId="18" applyFont="1" applyFill="1" applyBorder="1" applyAlignment="1">
      <alignment horizontal="center"/>
      <protection/>
    </xf>
    <xf numFmtId="0" fontId="1" fillId="0" borderId="34" xfId="18" applyFont="1" applyFill="1" applyBorder="1" applyAlignment="1">
      <alignment horizontal="left"/>
      <protection/>
    </xf>
    <xf numFmtId="0" fontId="1" fillId="0" borderId="34" xfId="18" applyFont="1" applyFill="1" applyBorder="1">
      <alignment/>
      <protection/>
    </xf>
    <xf numFmtId="0" fontId="1" fillId="0" borderId="34" xfId="18" applyFont="1" applyBorder="1">
      <alignment/>
      <protection/>
    </xf>
    <xf numFmtId="0" fontId="1" fillId="0" borderId="34" xfId="18" applyFont="1" applyBorder="1" applyAlignment="1">
      <alignment horizontal="center"/>
      <protection/>
    </xf>
    <xf numFmtId="0" fontId="1" fillId="0" borderId="34" xfId="18" applyFont="1" applyBorder="1" applyAlignment="1">
      <alignment horizontal="center"/>
      <protection/>
    </xf>
    <xf numFmtId="0" fontId="5" fillId="0" borderId="34" xfId="18" applyFont="1" applyBorder="1" applyAlignment="1">
      <alignment horizontal="center"/>
      <protection/>
    </xf>
    <xf numFmtId="0" fontId="39" fillId="9" borderId="9" xfId="18" applyFont="1" applyFill="1" applyBorder="1" applyAlignment="1">
      <alignment horizontal="center" vertical="center"/>
      <protection/>
    </xf>
    <xf numFmtId="0" fontId="40" fillId="9" borderId="10" xfId="18" applyFont="1" applyFill="1" applyBorder="1" applyAlignment="1">
      <alignment horizontal="center" vertical="center"/>
      <protection/>
    </xf>
    <xf numFmtId="0" fontId="39" fillId="9" borderId="15" xfId="18" applyFont="1" applyFill="1" applyBorder="1" applyAlignment="1">
      <alignment horizontal="center" vertical="center"/>
      <protection/>
    </xf>
    <xf numFmtId="0" fontId="39" fillId="8" borderId="2" xfId="18" applyFont="1" applyFill="1" applyBorder="1" applyAlignment="1">
      <alignment horizontal="center" vertical="center"/>
      <protection/>
    </xf>
    <xf numFmtId="0" fontId="6" fillId="0" borderId="29" xfId="18" applyBorder="1">
      <alignment/>
      <protection/>
    </xf>
    <xf numFmtId="0" fontId="1" fillId="0" borderId="35" xfId="18" applyFont="1" applyFill="1" applyBorder="1" applyAlignment="1">
      <alignment horizontal="center"/>
      <protection/>
    </xf>
    <xf numFmtId="0" fontId="1" fillId="0" borderId="36" xfId="18" applyFont="1" applyFill="1" applyBorder="1" applyAlignment="1">
      <alignment horizontal="center"/>
      <protection/>
    </xf>
    <xf numFmtId="0" fontId="6" fillId="0" borderId="36" xfId="18" applyBorder="1">
      <alignment/>
      <protection/>
    </xf>
    <xf numFmtId="0" fontId="1" fillId="0" borderId="37" xfId="18" applyFont="1" applyFill="1" applyBorder="1" applyAlignment="1">
      <alignment horizontal="center"/>
      <protection/>
    </xf>
    <xf numFmtId="0" fontId="1" fillId="0" borderId="38" xfId="18" applyFont="1" applyFill="1" applyBorder="1">
      <alignment/>
      <protection/>
    </xf>
    <xf numFmtId="0" fontId="15" fillId="0" borderId="38" xfId="18" applyFont="1" applyFill="1" applyBorder="1" applyAlignment="1">
      <alignment horizontal="center"/>
      <protection/>
    </xf>
    <xf numFmtId="0" fontId="6" fillId="0" borderId="39" xfId="18" applyBorder="1">
      <alignment/>
      <protection/>
    </xf>
    <xf numFmtId="0" fontId="6" fillId="0" borderId="40" xfId="18" applyBorder="1">
      <alignment/>
      <protection/>
    </xf>
    <xf numFmtId="0" fontId="6" fillId="0" borderId="41" xfId="18" applyBorder="1">
      <alignment/>
      <protection/>
    </xf>
    <xf numFmtId="0" fontId="14" fillId="0" borderId="34" xfId="18" applyFont="1" applyFill="1" applyBorder="1" applyAlignment="1">
      <alignment horizontal="center"/>
      <protection/>
    </xf>
    <xf numFmtId="0" fontId="5" fillId="0" borderId="34" xfId="18" applyFont="1" applyFill="1" applyBorder="1">
      <alignment/>
      <protection/>
    </xf>
    <xf numFmtId="0" fontId="19" fillId="0" borderId="34" xfId="18" applyFont="1" applyFill="1" applyBorder="1" applyAlignment="1">
      <alignment horizontal="center"/>
      <protection/>
    </xf>
    <xf numFmtId="0" fontId="41" fillId="9" borderId="42" xfId="18" applyFont="1" applyFill="1" applyBorder="1" applyAlignment="1">
      <alignment horizontal="center"/>
      <protection/>
    </xf>
    <xf numFmtId="0" fontId="43" fillId="9" borderId="43" xfId="18" applyFont="1" applyFill="1" applyBorder="1" applyAlignment="1">
      <alignment horizontal="center"/>
      <protection/>
    </xf>
    <xf numFmtId="0" fontId="53" fillId="8" borderId="44" xfId="18" applyFont="1" applyFill="1" applyBorder="1" applyAlignment="1">
      <alignment horizontal="center" vertical="center"/>
      <protection/>
    </xf>
    <xf numFmtId="0" fontId="52" fillId="8" borderId="45" xfId="18" applyFont="1" applyFill="1" applyBorder="1" applyAlignment="1">
      <alignment horizontal="center" vertical="center"/>
      <protection/>
    </xf>
    <xf numFmtId="0" fontId="53" fillId="8" borderId="46" xfId="18" applyFont="1" applyFill="1" applyBorder="1" applyAlignment="1">
      <alignment horizontal="center" vertical="center"/>
      <protection/>
    </xf>
    <xf numFmtId="0" fontId="53" fillId="9" borderId="46" xfId="18" applyFont="1" applyFill="1" applyBorder="1" applyAlignment="1">
      <alignment horizontal="center" vertical="center" wrapText="1"/>
      <protection/>
    </xf>
    <xf numFmtId="0" fontId="1" fillId="0" borderId="47" xfId="18" applyFont="1" applyFill="1" applyBorder="1" applyAlignment="1">
      <alignment horizontal="center"/>
      <protection/>
    </xf>
    <xf numFmtId="0" fontId="1" fillId="0" borderId="48" xfId="18" applyFont="1" applyFill="1" applyBorder="1" applyAlignment="1">
      <alignment horizontal="center"/>
      <protection/>
    </xf>
    <xf numFmtId="0" fontId="1" fillId="0" borderId="48" xfId="18" applyFont="1" applyBorder="1" applyAlignment="1">
      <alignment horizontal="center"/>
      <protection/>
    </xf>
    <xf numFmtId="0" fontId="1" fillId="0" borderId="38" xfId="18" applyFont="1" applyFill="1" applyBorder="1" applyAlignment="1">
      <alignment horizontal="center"/>
      <protection/>
    </xf>
    <xf numFmtId="0" fontId="14" fillId="0" borderId="38" xfId="18" applyFont="1" applyFill="1" applyBorder="1" applyAlignment="1">
      <alignment horizontal="center"/>
      <protection/>
    </xf>
    <xf numFmtId="0" fontId="1" fillId="0" borderId="49" xfId="18" applyFont="1" applyFill="1" applyBorder="1" applyAlignment="1">
      <alignment horizontal="center"/>
      <protection/>
    </xf>
    <xf numFmtId="0" fontId="32" fillId="0" borderId="34" xfId="18" applyFont="1" applyFill="1" applyBorder="1" applyAlignment="1">
      <alignment horizontal="center" vertical="center"/>
      <protection/>
    </xf>
    <xf numFmtId="0" fontId="32" fillId="10" borderId="9" xfId="18" applyFont="1" applyFill="1" applyBorder="1" applyAlignment="1">
      <alignment horizontal="center" vertical="center"/>
      <protection/>
    </xf>
    <xf numFmtId="0" fontId="32" fillId="10" borderId="10" xfId="18" applyFont="1" applyFill="1" applyBorder="1" applyAlignment="1">
      <alignment horizontal="center" vertical="center"/>
      <protection/>
    </xf>
    <xf numFmtId="0" fontId="32" fillId="10" borderId="15" xfId="18" applyFont="1" applyFill="1" applyBorder="1" applyAlignment="1">
      <alignment horizontal="center" vertical="center"/>
      <protection/>
    </xf>
    <xf numFmtId="0" fontId="46" fillId="11" borderId="2" xfId="18" applyFont="1" applyFill="1" applyBorder="1" applyAlignment="1">
      <alignment horizontal="center" vertical="center"/>
      <protection/>
    </xf>
    <xf numFmtId="0" fontId="1" fillId="0" borderId="38" xfId="18" applyFont="1" applyFill="1" applyBorder="1" applyAlignment="1">
      <alignment horizontal="center"/>
      <protection/>
    </xf>
    <xf numFmtId="0" fontId="1" fillId="0" borderId="31" xfId="18" applyFont="1" applyFill="1" applyBorder="1" applyAlignment="1">
      <alignment horizontal="center"/>
      <protection/>
    </xf>
    <xf numFmtId="0" fontId="58" fillId="10" borderId="19" xfId="18" applyFont="1" applyFill="1" applyBorder="1" applyAlignment="1">
      <alignment horizontal="center" vertical="center" wrapText="1"/>
      <protection/>
    </xf>
    <xf numFmtId="0" fontId="58" fillId="10" borderId="19" xfId="18" applyFont="1" applyFill="1" applyBorder="1" applyAlignment="1">
      <alignment horizontal="center" vertical="center"/>
      <protection/>
    </xf>
    <xf numFmtId="0" fontId="6" fillId="0" borderId="34" xfId="18" applyFont="1" applyFill="1" applyBorder="1" applyAlignment="1">
      <alignment horizontal="center"/>
      <protection/>
    </xf>
    <xf numFmtId="0" fontId="6" fillId="0" borderId="34" xfId="18" applyFill="1" applyBorder="1" applyAlignment="1">
      <alignment horizontal="center"/>
      <protection/>
    </xf>
    <xf numFmtId="2" fontId="46" fillId="11" borderId="9" xfId="18" applyNumberFormat="1" applyFont="1" applyFill="1" applyBorder="1" applyAlignment="1">
      <alignment horizontal="center" wrapText="1"/>
      <protection/>
    </xf>
    <xf numFmtId="2" fontId="46" fillId="11" borderId="10" xfId="18" applyNumberFormat="1" applyFont="1" applyFill="1" applyBorder="1" applyAlignment="1">
      <alignment horizontal="center" wrapText="1"/>
      <protection/>
    </xf>
    <xf numFmtId="2" fontId="46" fillId="11" borderId="15" xfId="18" applyNumberFormat="1" applyFont="1" applyFill="1" applyBorder="1" applyAlignment="1">
      <alignment horizontal="center" wrapText="1"/>
      <protection/>
    </xf>
    <xf numFmtId="0" fontId="32" fillId="10" borderId="50" xfId="18" applyFont="1" applyFill="1" applyBorder="1" applyAlignment="1">
      <alignment horizontal="center" vertical="center"/>
      <protection/>
    </xf>
    <xf numFmtId="0" fontId="6" fillId="10" borderId="51" xfId="18" applyFill="1" applyBorder="1">
      <alignment/>
      <protection/>
    </xf>
    <xf numFmtId="0" fontId="1" fillId="10" borderId="42" xfId="18" applyFont="1" applyFill="1" applyBorder="1" applyAlignment="1">
      <alignment horizontal="center" vertical="center"/>
      <protection/>
    </xf>
    <xf numFmtId="0" fontId="6" fillId="10" borderId="43" xfId="18" applyFill="1" applyBorder="1">
      <alignment/>
      <protection/>
    </xf>
    <xf numFmtId="0" fontId="1" fillId="10" borderId="42" xfId="18" applyFont="1" applyFill="1" applyBorder="1" applyAlignment="1">
      <alignment horizontal="center"/>
      <protection/>
    </xf>
    <xf numFmtId="0" fontId="61" fillId="11" borderId="44" xfId="18" applyFont="1" applyFill="1" applyBorder="1" applyAlignment="1">
      <alignment horizontal="center" vertical="center"/>
      <protection/>
    </xf>
    <xf numFmtId="0" fontId="72" fillId="11" borderId="45" xfId="18" applyFont="1" applyFill="1" applyBorder="1" applyAlignment="1">
      <alignment horizontal="center" vertical="center"/>
      <protection/>
    </xf>
    <xf numFmtId="0" fontId="61" fillId="11" borderId="46" xfId="18" applyFont="1" applyFill="1" applyBorder="1" applyAlignment="1">
      <alignment horizontal="center" vertical="center"/>
      <protection/>
    </xf>
    <xf numFmtId="0" fontId="58" fillId="10" borderId="45" xfId="18" applyFont="1" applyFill="1" applyBorder="1" applyAlignment="1">
      <alignment horizontal="center" vertical="center" wrapText="1"/>
      <protection/>
    </xf>
    <xf numFmtId="0" fontId="1" fillId="0" borderId="47" xfId="18" applyFont="1" applyFill="1" applyBorder="1" applyAlignment="1">
      <alignment horizontal="center"/>
      <protection/>
    </xf>
    <xf numFmtId="0" fontId="1" fillId="0" borderId="48" xfId="18" applyFont="1" applyFill="1" applyBorder="1" applyAlignment="1">
      <alignment horizontal="center"/>
      <protection/>
    </xf>
    <xf numFmtId="0" fontId="5" fillId="0" borderId="38" xfId="18" applyFont="1" applyFill="1" applyBorder="1" applyAlignment="1">
      <alignment horizontal="center"/>
      <protection/>
    </xf>
    <xf numFmtId="0" fontId="6" fillId="0" borderId="38" xfId="18" applyFont="1" applyFill="1" applyBorder="1" applyAlignment="1">
      <alignment horizontal="center"/>
      <protection/>
    </xf>
    <xf numFmtId="0" fontId="1" fillId="0" borderId="49" xfId="18" applyFont="1" applyFill="1" applyBorder="1" applyAlignment="1">
      <alignment horizontal="center"/>
      <protection/>
    </xf>
    <xf numFmtId="0" fontId="5" fillId="0" borderId="52" xfId="18" applyFont="1" applyFill="1" applyBorder="1" applyAlignment="1">
      <alignment horizontal="center"/>
      <protection/>
    </xf>
    <xf numFmtId="0" fontId="3" fillId="0" borderId="33" xfId="18" applyFont="1" applyFill="1" applyBorder="1" applyAlignment="1">
      <alignment horizontal="center"/>
      <protection/>
    </xf>
    <xf numFmtId="0" fontId="77" fillId="0" borderId="33" xfId="18" applyFont="1" applyFill="1" applyBorder="1" applyAlignment="1">
      <alignment horizontal="center"/>
      <protection/>
    </xf>
    <xf numFmtId="0" fontId="3" fillId="0" borderId="34" xfId="18" applyFont="1" applyFill="1" applyBorder="1" applyAlignment="1">
      <alignment horizontal="center"/>
      <protection/>
    </xf>
    <xf numFmtId="0" fontId="29" fillId="0" borderId="34" xfId="18" applyFont="1" applyFill="1" applyBorder="1" applyAlignment="1">
      <alignment horizontal="center" vertical="center"/>
      <protection/>
    </xf>
    <xf numFmtId="0" fontId="31" fillId="0" borderId="34" xfId="18" applyFont="1" applyFill="1" applyBorder="1" applyAlignment="1">
      <alignment horizontal="center"/>
      <protection/>
    </xf>
    <xf numFmtId="0" fontId="32" fillId="0" borderId="34" xfId="18" applyFont="1" applyFill="1" applyBorder="1" applyAlignment="1">
      <alignment horizontal="center" vertical="center" wrapText="1"/>
      <protection/>
    </xf>
    <xf numFmtId="0" fontId="0" fillId="0" borderId="34" xfId="18" applyFont="1" applyFill="1" applyBorder="1">
      <alignment/>
      <protection/>
    </xf>
    <xf numFmtId="0" fontId="29" fillId="6" borderId="9" xfId="18" applyFont="1" applyFill="1" applyBorder="1" applyAlignment="1">
      <alignment horizontal="center" vertical="center"/>
      <protection/>
    </xf>
    <xf numFmtId="0" fontId="29" fillId="6" borderId="10" xfId="18" applyFont="1" applyFill="1" applyBorder="1" applyAlignment="1">
      <alignment horizontal="center" vertical="center"/>
      <protection/>
    </xf>
    <xf numFmtId="0" fontId="29" fillId="6" borderId="15" xfId="18" applyFont="1" applyFill="1" applyBorder="1" applyAlignment="1">
      <alignment horizontal="center" vertical="center"/>
      <protection/>
    </xf>
    <xf numFmtId="0" fontId="32" fillId="5" borderId="50" xfId="18" applyFont="1" applyFill="1" applyBorder="1" applyAlignment="1">
      <alignment horizontal="center" vertical="center"/>
      <protection/>
    </xf>
    <xf numFmtId="0" fontId="1" fillId="5" borderId="42" xfId="18" applyFont="1" applyFill="1" applyBorder="1" applyAlignment="1">
      <alignment horizontal="center"/>
      <protection/>
    </xf>
    <xf numFmtId="0" fontId="6" fillId="5" borderId="43" xfId="18" applyFill="1" applyBorder="1">
      <alignment/>
      <protection/>
    </xf>
    <xf numFmtId="0" fontId="3" fillId="6" borderId="44" xfId="18" applyFont="1" applyFill="1" applyBorder="1" applyAlignment="1">
      <alignment horizontal="center" vertical="center"/>
      <protection/>
    </xf>
    <xf numFmtId="0" fontId="75" fillId="6" borderId="45" xfId="18" applyFont="1" applyFill="1" applyBorder="1" applyAlignment="1">
      <alignment horizontal="center" vertical="center"/>
      <protection/>
    </xf>
    <xf numFmtId="0" fontId="3" fillId="6" borderId="46" xfId="18" applyFont="1" applyFill="1" applyBorder="1" applyAlignment="1">
      <alignment horizontal="center" vertical="center"/>
      <protection/>
    </xf>
    <xf numFmtId="0" fontId="58" fillId="5" borderId="46" xfId="18" applyFont="1" applyFill="1" applyBorder="1" applyAlignment="1">
      <alignment horizontal="center" vertical="center" wrapText="1"/>
      <protection/>
    </xf>
    <xf numFmtId="0" fontId="5" fillId="0" borderId="47" xfId="18" applyFont="1" applyFill="1" applyBorder="1" applyAlignment="1">
      <alignment horizontal="center"/>
      <protection/>
    </xf>
    <xf numFmtId="0" fontId="3" fillId="0" borderId="35" xfId="18" applyFont="1" applyFill="1" applyBorder="1" applyAlignment="1">
      <alignment horizontal="center"/>
      <protection/>
    </xf>
    <xf numFmtId="0" fontId="5" fillId="0" borderId="48" xfId="18" applyFont="1" applyFill="1" applyBorder="1" applyAlignment="1">
      <alignment horizontal="center"/>
      <protection/>
    </xf>
    <xf numFmtId="0" fontId="3" fillId="0" borderId="37" xfId="18" applyFont="1" applyFill="1" applyBorder="1" applyAlignment="1">
      <alignment horizontal="center"/>
      <protection/>
    </xf>
    <xf numFmtId="0" fontId="5" fillId="0" borderId="38" xfId="18" applyFont="1" applyFill="1" applyBorder="1">
      <alignment/>
      <protection/>
    </xf>
    <xf numFmtId="0" fontId="0" fillId="0" borderId="38" xfId="18" applyFont="1" applyFill="1" applyBorder="1">
      <alignment/>
      <protection/>
    </xf>
    <xf numFmtId="0" fontId="5" fillId="0" borderId="49" xfId="18" applyFont="1" applyFill="1" applyBorder="1" applyAlignment="1">
      <alignment horizontal="center"/>
      <protection/>
    </xf>
    <xf numFmtId="0" fontId="19" fillId="0" borderId="33" xfId="18" applyFont="1" applyFill="1" applyBorder="1" applyAlignment="1">
      <alignment horizontal="center"/>
      <protection/>
    </xf>
    <xf numFmtId="0" fontId="1" fillId="0" borderId="34" xfId="18" applyFont="1" applyBorder="1">
      <alignment/>
      <protection/>
    </xf>
    <xf numFmtId="0" fontId="1" fillId="6" borderId="42" xfId="18" applyFont="1" applyFill="1" applyBorder="1" applyAlignment="1">
      <alignment horizontal="center"/>
      <protection/>
    </xf>
    <xf numFmtId="0" fontId="6" fillId="6" borderId="43" xfId="18" applyFill="1" applyBorder="1">
      <alignment/>
      <protection/>
    </xf>
    <xf numFmtId="0" fontId="1" fillId="6" borderId="53" xfId="18" applyFont="1" applyFill="1" applyBorder="1" applyAlignment="1">
      <alignment horizontal="center"/>
      <protection/>
    </xf>
    <xf numFmtId="0" fontId="6" fillId="6" borderId="54" xfId="18" applyFill="1" applyBorder="1">
      <alignment/>
      <protection/>
    </xf>
    <xf numFmtId="0" fontId="32" fillId="5" borderId="44" xfId="18" applyFont="1" applyFill="1" applyBorder="1" applyAlignment="1">
      <alignment horizontal="center" vertical="center"/>
      <protection/>
    </xf>
    <xf numFmtId="0" fontId="33" fillId="5" borderId="45" xfId="18" applyFont="1" applyFill="1" applyBorder="1">
      <alignment/>
      <protection/>
    </xf>
    <xf numFmtId="0" fontId="32" fillId="5" borderId="46" xfId="18" applyFont="1" applyFill="1" applyBorder="1" applyAlignment="1">
      <alignment horizontal="center"/>
      <protection/>
    </xf>
    <xf numFmtId="0" fontId="56" fillId="6" borderId="55" xfId="18" applyFont="1" applyFill="1" applyBorder="1" applyAlignment="1">
      <alignment horizontal="center" vertical="center"/>
      <protection/>
    </xf>
    <xf numFmtId="0" fontId="1" fillId="0" borderId="56" xfId="18" applyFont="1" applyFill="1" applyBorder="1">
      <alignment/>
      <protection/>
    </xf>
    <xf numFmtId="0" fontId="1" fillId="0" borderId="36" xfId="18" applyFont="1" applyFill="1" applyBorder="1">
      <alignment/>
      <protection/>
    </xf>
    <xf numFmtId="0" fontId="6" fillId="0" borderId="36" xfId="18" applyFont="1" applyFill="1" applyBorder="1">
      <alignment/>
      <protection/>
    </xf>
    <xf numFmtId="0" fontId="1" fillId="0" borderId="39" xfId="18" applyFont="1" applyFill="1" applyBorder="1" applyAlignment="1">
      <alignment horizontal="center"/>
      <protection/>
    </xf>
    <xf numFmtId="0" fontId="1" fillId="0" borderId="40" xfId="18" applyFont="1" applyFill="1" applyBorder="1" applyAlignment="1">
      <alignment horizontal="center"/>
      <protection/>
    </xf>
    <xf numFmtId="0" fontId="1" fillId="0" borderId="40" xfId="18" applyFont="1" applyBorder="1" applyAlignment="1">
      <alignment horizontal="center"/>
      <protection/>
    </xf>
    <xf numFmtId="0" fontId="5" fillId="0" borderId="34" xfId="18" applyFont="1" applyBorder="1">
      <alignment/>
      <protection/>
    </xf>
    <xf numFmtId="0" fontId="5" fillId="0" borderId="34" xfId="18" applyFont="1" applyFill="1" applyBorder="1" applyAlignment="1">
      <alignment vertical="center" wrapText="1"/>
      <protection/>
    </xf>
    <xf numFmtId="0" fontId="1" fillId="0" borderId="34" xfId="18" applyFont="1" applyBorder="1" applyAlignment="1">
      <alignment/>
      <protection/>
    </xf>
    <xf numFmtId="0" fontId="14" fillId="0" borderId="34" xfId="18" applyFont="1" applyBorder="1" applyAlignment="1">
      <alignment horizontal="center"/>
      <protection/>
    </xf>
    <xf numFmtId="0" fontId="5" fillId="0" borderId="34" xfId="18" applyFont="1" applyBorder="1" applyAlignment="1">
      <alignment/>
      <protection/>
    </xf>
    <xf numFmtId="0" fontId="1" fillId="0" borderId="34" xfId="18" applyFont="1" applyBorder="1" applyAlignment="1">
      <alignment/>
      <protection/>
    </xf>
    <xf numFmtId="0" fontId="6" fillId="0" borderId="57" xfId="18" applyBorder="1">
      <alignment/>
      <protection/>
    </xf>
    <xf numFmtId="0" fontId="6" fillId="0" borderId="58" xfId="18" applyBorder="1">
      <alignment/>
      <protection/>
    </xf>
    <xf numFmtId="0" fontId="1" fillId="7" borderId="33" xfId="18" applyFont="1" applyFill="1" applyBorder="1" applyAlignment="1">
      <alignment horizontal="center"/>
      <protection/>
    </xf>
    <xf numFmtId="0" fontId="1" fillId="7" borderId="34" xfId="18" applyFont="1" applyFill="1" applyBorder="1" applyAlignment="1">
      <alignment horizontal="center"/>
      <protection/>
    </xf>
    <xf numFmtId="0" fontId="1" fillId="11" borderId="59" xfId="18" applyFont="1" applyFill="1" applyBorder="1" applyAlignment="1">
      <alignment horizontal="center"/>
      <protection/>
    </xf>
    <xf numFmtId="0" fontId="6" fillId="11" borderId="60" xfId="18" applyFill="1" applyBorder="1">
      <alignment/>
      <protection/>
    </xf>
    <xf numFmtId="0" fontId="1" fillId="11" borderId="61" xfId="18" applyFont="1" applyFill="1" applyBorder="1" applyAlignment="1">
      <alignment horizontal="center"/>
      <protection/>
    </xf>
    <xf numFmtId="0" fontId="6" fillId="11" borderId="62" xfId="18" applyFill="1" applyBorder="1">
      <alignment/>
      <protection/>
    </xf>
    <xf numFmtId="2" fontId="32" fillId="10" borderId="63" xfId="18" applyNumberFormat="1" applyFont="1" applyFill="1" applyBorder="1" applyAlignment="1">
      <alignment horizontal="center" wrapText="1"/>
      <protection/>
    </xf>
    <xf numFmtId="2" fontId="32" fillId="10" borderId="64" xfId="18" applyNumberFormat="1" applyFont="1" applyFill="1" applyBorder="1" applyAlignment="1">
      <alignment horizontal="center" wrapText="1"/>
      <protection/>
    </xf>
    <xf numFmtId="2" fontId="32" fillId="10" borderId="65" xfId="18" applyNumberFormat="1" applyFont="1" applyFill="1" applyBorder="1" applyAlignment="1">
      <alignment horizontal="center" wrapText="1"/>
      <protection/>
    </xf>
    <xf numFmtId="0" fontId="46" fillId="11" borderId="66" xfId="18" applyFont="1" applyFill="1" applyBorder="1" applyAlignment="1">
      <alignment horizontal="center" vertical="center"/>
      <protection/>
    </xf>
    <xf numFmtId="0" fontId="1" fillId="0" borderId="67" xfId="18" applyFont="1" applyFill="1" applyBorder="1" applyAlignment="1">
      <alignment horizontal="center"/>
      <protection/>
    </xf>
    <xf numFmtId="0" fontId="1" fillId="0" borderId="68" xfId="18" applyFont="1" applyFill="1" applyBorder="1" applyAlignment="1">
      <alignment horizontal="center"/>
      <protection/>
    </xf>
    <xf numFmtId="0" fontId="6" fillId="0" borderId="68" xfId="18" applyFill="1" applyBorder="1">
      <alignment/>
      <protection/>
    </xf>
    <xf numFmtId="0" fontId="6" fillId="0" borderId="68" xfId="18" applyBorder="1">
      <alignment/>
      <protection/>
    </xf>
    <xf numFmtId="0" fontId="6" fillId="0" borderId="69" xfId="18" applyBorder="1">
      <alignment/>
      <protection/>
    </xf>
    <xf numFmtId="0" fontId="6" fillId="0" borderId="67" xfId="18" applyBorder="1">
      <alignment/>
      <protection/>
    </xf>
    <xf numFmtId="0" fontId="6" fillId="0" borderId="70" xfId="18" applyBorder="1">
      <alignment/>
      <protection/>
    </xf>
    <xf numFmtId="0" fontId="6" fillId="0" borderId="71" xfId="18" applyBorder="1">
      <alignment/>
      <protection/>
    </xf>
    <xf numFmtId="0" fontId="1" fillId="0" borderId="72" xfId="18" applyFont="1" applyFill="1" applyBorder="1" applyAlignment="1">
      <alignment horizontal="center"/>
      <protection/>
    </xf>
    <xf numFmtId="0" fontId="1" fillId="0" borderId="72" xfId="18" applyFont="1" applyFill="1" applyBorder="1" applyAlignment="1">
      <alignment horizontal="center"/>
      <protection/>
    </xf>
    <xf numFmtId="0" fontId="1" fillId="7" borderId="72" xfId="18" applyFont="1" applyFill="1" applyBorder="1" applyAlignment="1">
      <alignment horizontal="center"/>
      <protection/>
    </xf>
    <xf numFmtId="0" fontId="1" fillId="0" borderId="73" xfId="18" applyFont="1" applyFill="1" applyBorder="1" applyAlignment="1">
      <alignment horizontal="center"/>
      <protection/>
    </xf>
    <xf numFmtId="0" fontId="1" fillId="0" borderId="74" xfId="18" applyFont="1" applyFill="1" applyBorder="1" applyAlignment="1">
      <alignment horizontal="center"/>
      <protection/>
    </xf>
    <xf numFmtId="0" fontId="1" fillId="0" borderId="75" xfId="18" applyFont="1" applyFill="1" applyBorder="1">
      <alignment/>
      <protection/>
    </xf>
    <xf numFmtId="0" fontId="1" fillId="0" borderId="75" xfId="18" applyFont="1" applyFill="1" applyBorder="1" applyAlignment="1">
      <alignment horizontal="center"/>
      <protection/>
    </xf>
    <xf numFmtId="0" fontId="15" fillId="0" borderId="75" xfId="18" applyFont="1" applyFill="1" applyBorder="1" applyAlignment="1">
      <alignment horizontal="center"/>
      <protection/>
    </xf>
    <xf numFmtId="0" fontId="1" fillId="0" borderId="75" xfId="18" applyFont="1" applyFill="1" applyBorder="1" applyAlignment="1">
      <alignment horizontal="center"/>
      <protection/>
    </xf>
    <xf numFmtId="0" fontId="1" fillId="7" borderId="75" xfId="18" applyFont="1" applyFill="1" applyBorder="1" applyAlignment="1">
      <alignment horizontal="center"/>
      <protection/>
    </xf>
    <xf numFmtId="0" fontId="1" fillId="0" borderId="76" xfId="18" applyFont="1" applyFill="1" applyBorder="1" applyAlignment="1">
      <alignment horizontal="center"/>
      <protection/>
    </xf>
    <xf numFmtId="0" fontId="1" fillId="0" borderId="75" xfId="18" applyFont="1" applyBorder="1">
      <alignment/>
      <protection/>
    </xf>
    <xf numFmtId="0" fontId="1" fillId="0" borderId="76" xfId="18" applyFont="1" applyBorder="1">
      <alignment/>
      <protection/>
    </xf>
    <xf numFmtId="0" fontId="3" fillId="0" borderId="75" xfId="18" applyFont="1" applyFill="1" applyBorder="1" applyAlignment="1">
      <alignment horizontal="center" vertical="center"/>
      <protection/>
    </xf>
    <xf numFmtId="0" fontId="1" fillId="7" borderId="75" xfId="18" applyFont="1" applyFill="1" applyBorder="1" applyAlignment="1">
      <alignment horizontal="center" vertical="center"/>
      <protection/>
    </xf>
    <xf numFmtId="0" fontId="32" fillId="0" borderId="75" xfId="18" applyFont="1" applyFill="1" applyBorder="1" applyAlignment="1">
      <alignment horizontal="center" vertical="center"/>
      <protection/>
    </xf>
    <xf numFmtId="0" fontId="46" fillId="0" borderId="75" xfId="18" applyFont="1" applyFill="1" applyBorder="1" applyAlignment="1">
      <alignment horizontal="center" vertical="center"/>
      <protection/>
    </xf>
    <xf numFmtId="0" fontId="1" fillId="0" borderId="76" xfId="18" applyFont="1" applyBorder="1" applyAlignment="1">
      <alignment horizontal="center"/>
      <protection/>
    </xf>
    <xf numFmtId="0" fontId="6" fillId="0" borderId="75" xfId="18" applyFont="1" applyFill="1" applyBorder="1">
      <alignment/>
      <protection/>
    </xf>
    <xf numFmtId="0" fontId="1" fillId="0" borderId="75" xfId="18" applyFont="1" applyBorder="1" applyAlignment="1">
      <alignment horizontal="center"/>
      <protection/>
    </xf>
    <xf numFmtId="0" fontId="1" fillId="0" borderId="75" xfId="18" applyFont="1" applyBorder="1" applyAlignment="1">
      <alignment horizontal="center"/>
      <protection/>
    </xf>
    <xf numFmtId="0" fontId="6" fillId="0" borderId="75" xfId="18" applyFill="1" applyBorder="1">
      <alignment/>
      <protection/>
    </xf>
    <xf numFmtId="0" fontId="19" fillId="0" borderId="75" xfId="18" applyFont="1" applyBorder="1" applyAlignment="1">
      <alignment horizontal="center"/>
      <protection/>
    </xf>
    <xf numFmtId="0" fontId="6" fillId="0" borderId="75" xfId="18" applyBorder="1">
      <alignment/>
      <protection/>
    </xf>
    <xf numFmtId="0" fontId="1" fillId="0" borderId="76" xfId="18" applyFont="1" applyBorder="1" applyAlignment="1">
      <alignment horizontal="center"/>
      <protection/>
    </xf>
    <xf numFmtId="0" fontId="19" fillId="0" borderId="75" xfId="18" applyFont="1" applyFill="1" applyBorder="1" applyAlignment="1">
      <alignment horizontal="center"/>
      <protection/>
    </xf>
    <xf numFmtId="0" fontId="6" fillId="0" borderId="76" xfId="18" applyFill="1" applyBorder="1" applyAlignment="1">
      <alignment horizontal="center"/>
      <protection/>
    </xf>
    <xf numFmtId="0" fontId="1" fillId="0" borderId="75" xfId="18" applyFont="1" applyFill="1" applyBorder="1" applyAlignment="1">
      <alignment horizontal="left"/>
      <protection/>
    </xf>
    <xf numFmtId="0" fontId="1" fillId="0" borderId="77" xfId="18" applyFont="1" applyFill="1" applyBorder="1" applyAlignment="1">
      <alignment horizontal="center"/>
      <protection/>
    </xf>
    <xf numFmtId="0" fontId="1" fillId="0" borderId="78" xfId="18" applyFont="1" applyBorder="1">
      <alignment/>
      <protection/>
    </xf>
    <xf numFmtId="0" fontId="1" fillId="0" borderId="78" xfId="18" applyFont="1" applyBorder="1" applyAlignment="1">
      <alignment horizontal="center"/>
      <protection/>
    </xf>
    <xf numFmtId="0" fontId="15" fillId="0" borderId="78" xfId="18" applyFont="1" applyFill="1" applyBorder="1" applyAlignment="1">
      <alignment horizontal="center"/>
      <protection/>
    </xf>
    <xf numFmtId="0" fontId="1" fillId="0" borderId="78" xfId="18" applyFont="1" applyBorder="1" applyAlignment="1">
      <alignment horizontal="center"/>
      <protection/>
    </xf>
    <xf numFmtId="0" fontId="6" fillId="0" borderId="78" xfId="18" applyFill="1" applyBorder="1">
      <alignment/>
      <protection/>
    </xf>
    <xf numFmtId="0" fontId="6" fillId="0" borderId="78" xfId="18" applyBorder="1">
      <alignment/>
      <protection/>
    </xf>
    <xf numFmtId="0" fontId="1" fillId="7" borderId="78" xfId="18" applyFont="1" applyFill="1" applyBorder="1" applyAlignment="1">
      <alignment horizontal="center"/>
      <protection/>
    </xf>
    <xf numFmtId="0" fontId="1" fillId="0" borderId="78" xfId="18" applyFont="1" applyFill="1" applyBorder="1">
      <alignment/>
      <protection/>
    </xf>
    <xf numFmtId="0" fontId="1" fillId="0" borderId="78" xfId="18" applyFont="1" applyFill="1" applyBorder="1" applyAlignment="1">
      <alignment horizontal="center"/>
      <protection/>
    </xf>
    <xf numFmtId="0" fontId="1" fillId="0" borderId="78" xfId="18" applyFont="1" applyFill="1" applyBorder="1" applyAlignment="1">
      <alignment horizontal="center"/>
      <protection/>
    </xf>
    <xf numFmtId="0" fontId="1" fillId="0" borderId="79" xfId="18" applyFont="1" applyFill="1" applyBorder="1" applyAlignment="1">
      <alignment horizontal="center"/>
      <protection/>
    </xf>
    <xf numFmtId="0" fontId="6" fillId="0" borderId="76" xfId="18" applyBorder="1">
      <alignment/>
      <protection/>
    </xf>
    <xf numFmtId="0" fontId="1" fillId="0" borderId="80" xfId="18" applyFont="1" applyFill="1" applyBorder="1" applyAlignment="1">
      <alignment horizontal="center"/>
      <protection/>
    </xf>
    <xf numFmtId="0" fontId="1" fillId="8" borderId="59" xfId="18" applyFont="1" applyFill="1" applyBorder="1" applyAlignment="1">
      <alignment horizontal="center"/>
      <protection/>
    </xf>
    <xf numFmtId="0" fontId="6" fillId="8" borderId="60" xfId="18" applyFill="1" applyBorder="1">
      <alignment/>
      <protection/>
    </xf>
    <xf numFmtId="0" fontId="1" fillId="8" borderId="61" xfId="18" applyFont="1" applyFill="1" applyBorder="1" applyAlignment="1">
      <alignment horizontal="center"/>
      <protection/>
    </xf>
    <xf numFmtId="0" fontId="6" fillId="8" borderId="62" xfId="18" applyFill="1" applyBorder="1">
      <alignment/>
      <protection/>
    </xf>
    <xf numFmtId="2" fontId="39" fillId="9" borderId="63" xfId="18" applyNumberFormat="1" applyFont="1" applyFill="1" applyBorder="1" applyAlignment="1">
      <alignment horizontal="center" wrapText="1"/>
      <protection/>
    </xf>
    <xf numFmtId="2" fontId="40" fillId="9" borderId="64" xfId="18" applyNumberFormat="1" applyFont="1" applyFill="1" applyBorder="1" applyAlignment="1">
      <alignment horizontal="center" wrapText="1"/>
      <protection/>
    </xf>
    <xf numFmtId="2" fontId="39" fillId="9" borderId="65" xfId="18" applyNumberFormat="1" applyFont="1" applyFill="1" applyBorder="1" applyAlignment="1">
      <alignment horizontal="center" wrapText="1"/>
      <protection/>
    </xf>
    <xf numFmtId="0" fontId="39" fillId="8" borderId="66" xfId="18" applyFont="1" applyFill="1" applyBorder="1" applyAlignment="1">
      <alignment horizontal="center" vertical="center"/>
      <protection/>
    </xf>
    <xf numFmtId="0" fontId="6" fillId="0" borderId="81" xfId="18" applyBorder="1">
      <alignment/>
      <protection/>
    </xf>
    <xf numFmtId="0" fontId="6" fillId="0" borderId="82" xfId="18" applyBorder="1">
      <alignment/>
      <protection/>
    </xf>
    <xf numFmtId="0" fontId="1" fillId="7" borderId="72" xfId="18" applyFont="1" applyFill="1" applyBorder="1" applyAlignment="1">
      <alignment horizontal="center"/>
      <protection/>
    </xf>
    <xf numFmtId="0" fontId="5" fillId="0" borderId="72" xfId="18" applyFont="1" applyFill="1" applyBorder="1" applyAlignment="1">
      <alignment horizontal="center"/>
      <protection/>
    </xf>
    <xf numFmtId="0" fontId="1" fillId="0" borderId="83" xfId="18" applyFont="1" applyFill="1" applyBorder="1" applyAlignment="1">
      <alignment horizontal="center"/>
      <protection/>
    </xf>
    <xf numFmtId="0" fontId="5" fillId="0" borderId="75" xfId="18" applyFont="1" applyFill="1" applyBorder="1" applyAlignment="1">
      <alignment horizontal="center"/>
      <protection/>
    </xf>
    <xf numFmtId="0" fontId="1" fillId="0" borderId="84" xfId="18" applyFont="1" applyFill="1" applyBorder="1" applyAlignment="1">
      <alignment horizontal="center"/>
      <protection/>
    </xf>
    <xf numFmtId="0" fontId="1" fillId="0" borderId="84" xfId="18" applyFont="1" applyBorder="1" applyAlignment="1">
      <alignment horizontal="center"/>
      <protection/>
    </xf>
    <xf numFmtId="0" fontId="5" fillId="0" borderId="75" xfId="18" applyFont="1" applyFill="1" applyBorder="1" applyAlignment="1">
      <alignment horizontal="center" vertical="center"/>
      <protection/>
    </xf>
    <xf numFmtId="0" fontId="1" fillId="0" borderId="75" xfId="18" applyFont="1" applyFill="1" applyBorder="1" applyAlignment="1">
      <alignment horizontal="left"/>
      <protection/>
    </xf>
    <xf numFmtId="0" fontId="1" fillId="0" borderId="75" xfId="18" applyFont="1" applyFill="1" applyBorder="1">
      <alignment/>
      <protection/>
    </xf>
    <xf numFmtId="0" fontId="1" fillId="0" borderId="75" xfId="18" applyFont="1" applyBorder="1" applyAlignment="1">
      <alignment horizontal="left"/>
      <protection/>
    </xf>
    <xf numFmtId="0" fontId="5" fillId="0" borderId="75" xfId="18" applyFont="1" applyBorder="1" applyAlignment="1">
      <alignment horizontal="center"/>
      <protection/>
    </xf>
    <xf numFmtId="0" fontId="6" fillId="0" borderId="75" xfId="18" applyFont="1" applyBorder="1">
      <alignment/>
      <protection/>
    </xf>
    <xf numFmtId="0" fontId="60" fillId="0" borderId="75" xfId="18" applyFont="1" applyBorder="1">
      <alignment/>
      <protection/>
    </xf>
    <xf numFmtId="0" fontId="6" fillId="0" borderId="84" xfId="18" applyBorder="1">
      <alignment/>
      <protection/>
    </xf>
    <xf numFmtId="0" fontId="5" fillId="0" borderId="78" xfId="18" applyFont="1" applyBorder="1" applyAlignment="1">
      <alignment horizontal="center"/>
      <protection/>
    </xf>
    <xf numFmtId="0" fontId="1" fillId="0" borderId="85" xfId="18" applyFont="1" applyBorder="1" applyAlignment="1">
      <alignment horizontal="center"/>
      <protection/>
    </xf>
    <xf numFmtId="0" fontId="5" fillId="13" borderId="33" xfId="18" applyFont="1" applyFill="1" applyBorder="1">
      <alignment/>
      <protection/>
    </xf>
    <xf numFmtId="0" fontId="5" fillId="13" borderId="33" xfId="18" applyFont="1" applyFill="1" applyBorder="1" applyAlignment="1">
      <alignment horizontal="center"/>
      <protection/>
    </xf>
    <xf numFmtId="0" fontId="15" fillId="13" borderId="86" xfId="18" applyFont="1" applyFill="1" applyBorder="1" applyAlignment="1">
      <alignment horizontal="center"/>
      <protection/>
    </xf>
    <xf numFmtId="0" fontId="5" fillId="13" borderId="34" xfId="18" applyFont="1" applyFill="1" applyBorder="1">
      <alignment/>
      <protection/>
    </xf>
    <xf numFmtId="0" fontId="5" fillId="13" borderId="34" xfId="18" applyFont="1" applyFill="1" applyBorder="1" applyAlignment="1">
      <alignment horizontal="center"/>
      <protection/>
    </xf>
    <xf numFmtId="0" fontId="15" fillId="13" borderId="34" xfId="18" applyFont="1" applyFill="1" applyBorder="1" applyAlignment="1">
      <alignment horizontal="center"/>
      <protection/>
    </xf>
    <xf numFmtId="0" fontId="78" fillId="14" borderId="34" xfId="18" applyFont="1" applyFill="1" applyBorder="1" applyAlignment="1">
      <alignment/>
      <protection/>
    </xf>
    <xf numFmtId="0" fontId="78" fillId="14" borderId="34" xfId="18" applyFont="1" applyFill="1" applyBorder="1" applyAlignment="1">
      <alignment horizontal="center"/>
      <protection/>
    </xf>
    <xf numFmtId="0" fontId="79" fillId="14" borderId="34" xfId="18" applyFont="1" applyFill="1" applyBorder="1" applyAlignment="1">
      <alignment horizontal="center"/>
      <protection/>
    </xf>
    <xf numFmtId="0" fontId="1" fillId="15" borderId="35" xfId="18" applyFont="1" applyFill="1" applyBorder="1" applyAlignment="1">
      <alignment horizontal="center"/>
      <protection/>
    </xf>
    <xf numFmtId="0" fontId="1" fillId="15" borderId="34" xfId="18" applyFont="1" applyFill="1" applyBorder="1">
      <alignment/>
      <protection/>
    </xf>
    <xf numFmtId="0" fontId="1" fillId="15" borderId="34" xfId="18" applyFont="1" applyFill="1" applyBorder="1" applyAlignment="1">
      <alignment horizontal="center"/>
      <protection/>
    </xf>
    <xf numFmtId="0" fontId="1" fillId="15" borderId="34" xfId="18" applyFont="1" applyFill="1" applyBorder="1" applyAlignment="1">
      <alignment horizontal="left"/>
      <protection/>
    </xf>
    <xf numFmtId="0" fontId="15" fillId="15" borderId="34" xfId="18" applyFont="1" applyFill="1" applyBorder="1" applyAlignment="1">
      <alignment horizontal="center"/>
      <protection/>
    </xf>
    <xf numFmtId="0" fontId="73" fillId="14" borderId="35" xfId="18" applyFont="1" applyFill="1" applyBorder="1" applyAlignment="1">
      <alignment horizontal="center"/>
      <protection/>
    </xf>
    <xf numFmtId="0" fontId="73" fillId="14" borderId="34" xfId="18" applyFont="1" applyFill="1" applyBorder="1">
      <alignment/>
      <protection/>
    </xf>
    <xf numFmtId="0" fontId="73" fillId="14" borderId="34" xfId="18" applyFont="1" applyFill="1" applyBorder="1">
      <alignment/>
      <protection/>
    </xf>
    <xf numFmtId="0" fontId="73" fillId="14" borderId="34" xfId="18" applyFont="1" applyFill="1" applyBorder="1" applyAlignment="1">
      <alignment horizontal="center"/>
      <protection/>
    </xf>
    <xf numFmtId="0" fontId="80" fillId="14" borderId="34" xfId="18" applyFont="1" applyFill="1" applyBorder="1" applyAlignment="1">
      <alignment horizontal="center"/>
      <protection/>
    </xf>
    <xf numFmtId="0" fontId="32" fillId="14" borderId="35" xfId="18" applyFont="1" applyFill="1" applyBorder="1" applyAlignment="1">
      <alignment horizontal="center"/>
      <protection/>
    </xf>
    <xf numFmtId="0" fontId="78" fillId="14" borderId="34" xfId="18" applyFont="1" applyFill="1" applyBorder="1">
      <alignment/>
      <protection/>
    </xf>
    <xf numFmtId="0" fontId="3" fillId="15" borderId="35" xfId="18" applyFont="1" applyFill="1" applyBorder="1" applyAlignment="1">
      <alignment horizontal="center"/>
      <protection/>
    </xf>
    <xf numFmtId="0" fontId="5" fillId="15" borderId="34" xfId="18" applyFont="1" applyFill="1" applyBorder="1">
      <alignment/>
      <protection/>
    </xf>
    <xf numFmtId="0" fontId="5" fillId="15" borderId="34" xfId="18" applyFont="1" applyFill="1" applyBorder="1" applyAlignment="1">
      <alignment horizontal="center"/>
      <protection/>
    </xf>
    <xf numFmtId="0" fontId="1" fillId="15" borderId="74" xfId="18" applyFont="1" applyFill="1" applyBorder="1" applyAlignment="1">
      <alignment horizontal="center"/>
      <protection/>
    </xf>
    <xf numFmtId="0" fontId="1" fillId="15" borderId="75" xfId="18" applyFont="1" applyFill="1" applyBorder="1" applyAlignment="1">
      <alignment horizontal="left"/>
      <protection/>
    </xf>
    <xf numFmtId="0" fontId="1" fillId="15" borderId="75" xfId="18" applyFont="1" applyFill="1" applyBorder="1">
      <alignment/>
      <protection/>
    </xf>
    <xf numFmtId="0" fontId="1" fillId="15" borderId="75" xfId="18" applyFont="1" applyFill="1" applyBorder="1" applyAlignment="1">
      <alignment horizontal="center"/>
      <protection/>
    </xf>
    <xf numFmtId="0" fontId="15" fillId="15" borderId="75" xfId="18" applyFont="1" applyFill="1" applyBorder="1" applyAlignment="1">
      <alignment horizontal="center"/>
      <protection/>
    </xf>
    <xf numFmtId="0" fontId="73" fillId="14" borderId="74" xfId="18" applyFont="1" applyFill="1" applyBorder="1" applyAlignment="1">
      <alignment horizontal="center"/>
      <protection/>
    </xf>
    <xf numFmtId="0" fontId="73" fillId="14" borderId="75" xfId="18" applyFont="1" applyFill="1" applyBorder="1">
      <alignment/>
      <protection/>
    </xf>
    <xf numFmtId="0" fontId="73" fillId="14" borderId="75" xfId="18" applyFont="1" applyFill="1" applyBorder="1" applyAlignment="1">
      <alignment horizontal="center"/>
      <protection/>
    </xf>
    <xf numFmtId="0" fontId="80" fillId="14" borderId="75" xfId="18" applyFont="1" applyFill="1" applyBorder="1" applyAlignment="1">
      <alignment horizontal="center"/>
      <protection/>
    </xf>
    <xf numFmtId="0" fontId="79" fillId="14" borderId="34" xfId="18" applyFont="1" applyFill="1" applyBorder="1" applyAlignment="1">
      <alignment horizontal="center"/>
      <protection/>
    </xf>
    <xf numFmtId="0" fontId="14" fillId="15" borderId="34" xfId="18" applyFont="1" applyFill="1" applyBorder="1" applyAlignment="1">
      <alignment horizontal="center"/>
      <protection/>
    </xf>
    <xf numFmtId="0" fontId="15" fillId="0" borderId="87" xfId="18" applyFont="1" applyFill="1" applyBorder="1" applyAlignment="1">
      <alignment horizontal="center"/>
      <protection/>
    </xf>
    <xf numFmtId="0" fontId="5" fillId="0" borderId="87" xfId="18" applyFont="1" applyFill="1" applyBorder="1" applyAlignment="1">
      <alignment horizontal="center"/>
      <protection/>
    </xf>
    <xf numFmtId="0" fontId="6" fillId="0" borderId="34" xfId="18" applyFill="1" applyBorder="1">
      <alignment/>
      <protection/>
    </xf>
    <xf numFmtId="0" fontId="19" fillId="0" borderId="34" xfId="18" applyFont="1" applyFill="1" applyBorder="1" applyAlignment="1">
      <alignment horizontal="center"/>
      <protection/>
    </xf>
    <xf numFmtId="0" fontId="25" fillId="4" borderId="88" xfId="18" applyFont="1" applyFill="1" applyBorder="1" applyAlignment="1">
      <alignment horizontal="center"/>
      <protection/>
    </xf>
    <xf numFmtId="0" fontId="26" fillId="4" borderId="89" xfId="18" applyFont="1" applyFill="1" applyBorder="1">
      <alignment/>
      <protection/>
    </xf>
    <xf numFmtId="0" fontId="54" fillId="3" borderId="90" xfId="18" applyFont="1" applyFill="1" applyBorder="1" applyAlignment="1">
      <alignment horizontal="center" vertical="center"/>
      <protection/>
    </xf>
    <xf numFmtId="0" fontId="55" fillId="3" borderId="91" xfId="18" applyFont="1" applyFill="1" applyBorder="1" applyAlignment="1">
      <alignment horizontal="center"/>
      <protection/>
    </xf>
    <xf numFmtId="0" fontId="54" fillId="3" borderId="92" xfId="18" applyFont="1" applyFill="1" applyBorder="1" applyAlignment="1">
      <alignment horizontal="center" vertical="center"/>
      <protection/>
    </xf>
    <xf numFmtId="0" fontId="23" fillId="4" borderId="93" xfId="18" applyFont="1" applyFill="1" applyBorder="1" applyAlignment="1">
      <alignment horizontal="center" vertical="center"/>
      <protection/>
    </xf>
    <xf numFmtId="0" fontId="5" fillId="13" borderId="94" xfId="18" applyFont="1" applyFill="1" applyBorder="1" applyAlignment="1">
      <alignment horizontal="center"/>
      <protection/>
    </xf>
    <xf numFmtId="0" fontId="5" fillId="13" borderId="95" xfId="18" applyFont="1" applyFill="1" applyBorder="1" applyAlignment="1">
      <alignment horizontal="center"/>
      <protection/>
    </xf>
    <xf numFmtId="0" fontId="5" fillId="0" borderId="95" xfId="18" applyFont="1" applyBorder="1" applyAlignment="1">
      <alignment horizontal="center"/>
      <protection/>
    </xf>
    <xf numFmtId="0" fontId="5" fillId="0" borderId="96" xfId="18" applyFont="1" applyBorder="1" applyAlignment="1">
      <alignment horizontal="center"/>
      <protection/>
    </xf>
    <xf numFmtId="0" fontId="5" fillId="0" borderId="96" xfId="18" applyFont="1" applyFill="1" applyBorder="1" applyAlignment="1">
      <alignment horizontal="center"/>
      <protection/>
    </xf>
    <xf numFmtId="0" fontId="1" fillId="0" borderId="95" xfId="18" applyFont="1" applyBorder="1" applyAlignment="1">
      <alignment horizontal="center"/>
      <protection/>
    </xf>
    <xf numFmtId="0" fontId="1" fillId="0" borderId="97" xfId="18" applyFont="1" applyBorder="1" applyAlignment="1">
      <alignment horizontal="center"/>
      <protection/>
    </xf>
    <xf numFmtId="0" fontId="5" fillId="0" borderId="98" xfId="18" applyFont="1" applyBorder="1" applyAlignment="1">
      <alignment horizontal="center"/>
      <protection/>
    </xf>
    <xf numFmtId="0" fontId="1" fillId="0" borderId="99" xfId="18" applyFont="1" applyBorder="1" applyAlignment="1">
      <alignment horizontal="center"/>
      <protection/>
    </xf>
    <xf numFmtId="0" fontId="15" fillId="0" borderId="100" xfId="18" applyFont="1" applyFill="1" applyBorder="1" applyAlignment="1">
      <alignment horizontal="center"/>
      <protection/>
    </xf>
    <xf numFmtId="0" fontId="1" fillId="0" borderId="100" xfId="18" applyFont="1" applyFill="1" applyBorder="1" applyAlignment="1">
      <alignment horizontal="center"/>
      <protection/>
    </xf>
    <xf numFmtId="0" fontId="6" fillId="0" borderId="101" xfId="18" applyBorder="1">
      <alignment/>
      <protection/>
    </xf>
    <xf numFmtId="0" fontId="5" fillId="0" borderId="102" xfId="18" applyFont="1" applyBorder="1" applyAlignment="1">
      <alignment horizontal="center"/>
      <protection/>
    </xf>
    <xf numFmtId="0" fontId="1" fillId="0" borderId="96" xfId="18" applyFont="1" applyBorder="1" applyAlignment="1">
      <alignment horizontal="center"/>
      <protection/>
    </xf>
    <xf numFmtId="0" fontId="5" fillId="0" borderId="103" xfId="18" applyFont="1" applyFill="1" applyBorder="1" applyAlignment="1">
      <alignment horizontal="center"/>
      <protection/>
    </xf>
    <xf numFmtId="0" fontId="5" fillId="0" borderId="104" xfId="18" applyFont="1" applyFill="1" applyBorder="1" applyAlignment="1">
      <alignment horizontal="center"/>
      <protection/>
    </xf>
    <xf numFmtId="0" fontId="1" fillId="0" borderId="104" xfId="18" applyFont="1" applyFill="1" applyBorder="1" applyAlignment="1">
      <alignment horizontal="center"/>
      <protection/>
    </xf>
    <xf numFmtId="0" fontId="5" fillId="0" borderId="105" xfId="18" applyFont="1" applyFill="1" applyBorder="1" applyAlignment="1">
      <alignment horizontal="center"/>
      <protection/>
    </xf>
    <xf numFmtId="0" fontId="1" fillId="0" borderId="87" xfId="18" applyFont="1" applyBorder="1">
      <alignment/>
      <protection/>
    </xf>
    <xf numFmtId="0" fontId="5" fillId="0" borderId="100" xfId="18" applyFont="1" applyFill="1" applyBorder="1">
      <alignment/>
      <protection/>
    </xf>
    <xf numFmtId="0" fontId="1" fillId="0" borderId="87" xfId="18" applyFont="1" applyBorder="1" applyAlignment="1">
      <alignment horizontal="center"/>
      <protection/>
    </xf>
    <xf numFmtId="0" fontId="5" fillId="0" borderId="100" xfId="18" applyFont="1" applyFill="1" applyBorder="1" applyAlignment="1">
      <alignment horizontal="center"/>
      <protection/>
    </xf>
    <xf numFmtId="0" fontId="5" fillId="0" borderId="106" xfId="18" applyFont="1" applyFill="1" applyBorder="1" applyAlignment="1">
      <alignment horizontal="center"/>
      <protection/>
    </xf>
    <xf numFmtId="0" fontId="1" fillId="0" borderId="107" xfId="18" applyFont="1" applyBorder="1" applyAlignment="1">
      <alignment horizontal="center"/>
      <protection/>
    </xf>
    <xf numFmtId="0" fontId="1" fillId="7" borderId="33" xfId="18" applyFont="1" applyFill="1" applyBorder="1" applyAlignment="1">
      <alignment/>
      <protection/>
    </xf>
    <xf numFmtId="0" fontId="14" fillId="7" borderId="33" xfId="18" applyFont="1" applyFill="1" applyBorder="1" applyAlignment="1">
      <alignment horizontal="center"/>
      <protection/>
    </xf>
    <xf numFmtId="0" fontId="1" fillId="7" borderId="34" xfId="18" applyFont="1" applyFill="1" applyBorder="1" applyAlignment="1">
      <alignment/>
      <protection/>
    </xf>
    <xf numFmtId="0" fontId="14" fillId="7" borderId="34" xfId="18" applyFont="1" applyFill="1" applyBorder="1" applyAlignment="1">
      <alignment horizontal="center"/>
      <protection/>
    </xf>
    <xf numFmtId="0" fontId="21" fillId="3" borderId="88" xfId="18" applyFont="1" applyFill="1" applyBorder="1" applyAlignment="1">
      <alignment horizontal="center" vertical="center" wrapText="1"/>
      <protection/>
    </xf>
    <xf numFmtId="0" fontId="2" fillId="3" borderId="89" xfId="18" applyFont="1" applyFill="1" applyBorder="1" applyAlignment="1">
      <alignment vertical="center" wrapText="1"/>
      <protection/>
    </xf>
    <xf numFmtId="0" fontId="22" fillId="3" borderId="88" xfId="18" applyFont="1" applyFill="1" applyBorder="1" applyAlignment="1">
      <alignment horizontal="center" vertical="center" wrapText="1"/>
      <protection/>
    </xf>
    <xf numFmtId="0" fontId="2" fillId="3" borderId="108" xfId="18" applyFont="1" applyFill="1" applyBorder="1" applyAlignment="1">
      <alignment vertical="center" wrapText="1"/>
      <protection/>
    </xf>
    <xf numFmtId="0" fontId="54" fillId="4" borderId="109" xfId="18" applyFont="1" applyFill="1" applyBorder="1" applyAlignment="1">
      <alignment horizontal="center" vertical="center"/>
      <protection/>
    </xf>
    <xf numFmtId="0" fontId="55" fillId="4" borderId="110" xfId="18" applyFont="1" applyFill="1" applyBorder="1" applyAlignment="1">
      <alignment horizontal="center"/>
      <protection/>
    </xf>
    <xf numFmtId="0" fontId="54" fillId="4" borderId="93" xfId="18" applyFont="1" applyFill="1" applyBorder="1" applyAlignment="1">
      <alignment horizontal="center" vertical="center"/>
      <protection/>
    </xf>
    <xf numFmtId="0" fontId="23" fillId="3" borderId="93" xfId="18" applyFont="1" applyFill="1" applyBorder="1" applyAlignment="1">
      <alignment horizontal="center" vertical="center"/>
      <protection/>
    </xf>
    <xf numFmtId="0" fontId="1" fillId="7" borderId="94" xfId="18" applyFont="1" applyFill="1" applyBorder="1" applyAlignment="1">
      <alignment horizontal="center" vertical="center"/>
      <protection/>
    </xf>
    <xf numFmtId="0" fontId="1" fillId="7" borderId="95" xfId="18" applyFont="1" applyFill="1" applyBorder="1" applyAlignment="1">
      <alignment horizontal="center" vertical="center"/>
      <protection/>
    </xf>
    <xf numFmtId="0" fontId="1" fillId="0" borderId="104" xfId="18" applyFont="1" applyBorder="1" applyAlignment="1">
      <alignment horizontal="center"/>
      <protection/>
    </xf>
    <xf numFmtId="0" fontId="73" fillId="14" borderId="95" xfId="18" applyFont="1" applyFill="1" applyBorder="1" applyAlignment="1">
      <alignment horizontal="center" vertical="center"/>
      <protection/>
    </xf>
    <xf numFmtId="0" fontId="5" fillId="0" borderId="104" xfId="18" applyFont="1" applyBorder="1" applyAlignment="1">
      <alignment horizontal="center"/>
      <protection/>
    </xf>
    <xf numFmtId="0" fontId="1" fillId="0" borderId="95" xfId="18" applyFont="1" applyFill="1" applyBorder="1" applyAlignment="1">
      <alignment horizontal="center" vertical="center"/>
      <protection/>
    </xf>
    <xf numFmtId="0" fontId="1" fillId="0" borderId="111" xfId="18" applyFont="1" applyBorder="1" applyAlignment="1">
      <alignment horizontal="center"/>
      <protection/>
    </xf>
    <xf numFmtId="0" fontId="5" fillId="0" borderId="111" xfId="18" applyFont="1" applyBorder="1" applyAlignment="1">
      <alignment horizontal="center"/>
      <protection/>
    </xf>
    <xf numFmtId="0" fontId="1" fillId="0" borderId="111" xfId="18" applyFont="1" applyFill="1" applyBorder="1" applyAlignment="1">
      <alignment horizontal="center"/>
      <protection/>
    </xf>
    <xf numFmtId="0" fontId="5" fillId="0" borderId="111" xfId="18" applyFont="1" applyFill="1" applyBorder="1" applyAlignment="1">
      <alignment horizontal="center"/>
      <protection/>
    </xf>
    <xf numFmtId="0" fontId="1" fillId="0" borderId="104" xfId="18" applyFont="1" applyBorder="1" applyAlignment="1">
      <alignment horizontal="center"/>
      <protection/>
    </xf>
    <xf numFmtId="0" fontId="1" fillId="0" borderId="100" xfId="18" applyFont="1" applyFill="1" applyBorder="1">
      <alignment/>
      <protection/>
    </xf>
    <xf numFmtId="0" fontId="1" fillId="0" borderId="100" xfId="18" applyFont="1" applyBorder="1">
      <alignment/>
      <protection/>
    </xf>
    <xf numFmtId="0" fontId="1" fillId="0" borderId="100" xfId="18" applyFont="1" applyBorder="1" applyAlignment="1">
      <alignment horizontal="center"/>
      <protection/>
    </xf>
    <xf numFmtId="0" fontId="1" fillId="0" borderId="100" xfId="18" applyFont="1" applyBorder="1" applyAlignment="1">
      <alignment horizontal="center"/>
      <protection/>
    </xf>
    <xf numFmtId="0" fontId="1" fillId="0" borderId="106" xfId="18" applyFont="1" applyBorder="1" applyAlignment="1">
      <alignment horizontal="center"/>
      <protection/>
    </xf>
    <xf numFmtId="0" fontId="5" fillId="0" borderId="112" xfId="18" applyFont="1" applyBorder="1" applyAlignment="1">
      <alignment horizontal="center"/>
      <protection/>
    </xf>
    <xf numFmtId="0" fontId="5" fillId="0" borderId="112" xfId="18" applyFont="1" applyFill="1" applyBorder="1" applyAlignment="1">
      <alignment horizontal="center"/>
      <protection/>
    </xf>
    <xf numFmtId="0" fontId="54" fillId="4" borderId="113" xfId="18" applyFont="1" applyFill="1" applyBorder="1" applyAlignment="1">
      <alignment horizontal="center" vertical="center"/>
      <protection/>
    </xf>
    <xf numFmtId="0" fontId="55" fillId="4" borderId="89" xfId="18" applyFont="1" applyFill="1" applyBorder="1" applyAlignment="1">
      <alignment horizontal="center"/>
      <protection/>
    </xf>
    <xf numFmtId="0" fontId="54" fillId="4" borderId="108" xfId="18" applyFont="1" applyFill="1" applyBorder="1" applyAlignment="1">
      <alignment horizontal="center" vertical="center"/>
      <protection/>
    </xf>
    <xf numFmtId="0" fontId="23" fillId="3" borderId="108" xfId="18" applyFont="1" applyFill="1" applyBorder="1" applyAlignment="1">
      <alignment horizontal="center" vertical="center"/>
      <protection/>
    </xf>
    <xf numFmtId="0" fontId="1" fillId="0" borderId="114" xfId="18" applyFont="1" applyBorder="1" applyAlignment="1">
      <alignment horizontal="center"/>
      <protection/>
    </xf>
    <xf numFmtId="0" fontId="1" fillId="0" borderId="112" xfId="18" applyFont="1" applyBorder="1" applyAlignment="1">
      <alignment horizontal="center"/>
      <protection/>
    </xf>
    <xf numFmtId="0" fontId="1" fillId="0" borderId="103" xfId="18" applyFont="1" applyFill="1" applyBorder="1" applyAlignment="1">
      <alignment horizontal="center"/>
      <protection/>
    </xf>
    <xf numFmtId="0" fontId="1" fillId="0" borderId="104" xfId="18" applyFont="1" applyFill="1" applyBorder="1" applyAlignment="1">
      <alignment horizontal="center"/>
      <protection/>
    </xf>
    <xf numFmtId="0" fontId="1" fillId="3" borderId="115" xfId="18" applyFont="1" applyFill="1" applyBorder="1" applyAlignment="1">
      <alignment horizontal="center"/>
      <protection/>
    </xf>
    <xf numFmtId="0" fontId="1" fillId="3" borderId="2" xfId="18" applyFont="1" applyFill="1" applyBorder="1">
      <alignment/>
      <protection/>
    </xf>
    <xf numFmtId="0" fontId="1" fillId="7" borderId="116" xfId="18" applyFont="1" applyFill="1" applyBorder="1" applyAlignment="1">
      <alignment horizontal="center"/>
      <protection/>
    </xf>
    <xf numFmtId="0" fontId="1" fillId="7" borderId="33" xfId="18" applyFont="1" applyFill="1" applyBorder="1">
      <alignment/>
      <protection/>
    </xf>
    <xf numFmtId="0" fontId="15" fillId="7" borderId="33" xfId="18" applyFont="1" applyFill="1" applyBorder="1" applyAlignment="1">
      <alignment horizontal="center"/>
      <protection/>
    </xf>
    <xf numFmtId="0" fontId="3" fillId="7" borderId="116" xfId="18" applyFont="1" applyFill="1" applyBorder="1" applyAlignment="1">
      <alignment horizontal="center"/>
      <protection/>
    </xf>
    <xf numFmtId="0" fontId="5" fillId="7" borderId="33" xfId="18" applyFont="1" applyFill="1" applyBorder="1">
      <alignment/>
      <protection/>
    </xf>
    <xf numFmtId="0" fontId="5" fillId="7" borderId="33" xfId="18" applyFont="1" applyFill="1" applyBorder="1" applyAlignment="1">
      <alignment horizontal="center"/>
      <protection/>
    </xf>
    <xf numFmtId="0" fontId="1" fillId="7" borderId="117" xfId="18" applyFont="1" applyFill="1" applyBorder="1" applyAlignment="1">
      <alignment horizontal="center"/>
      <protection/>
    </xf>
    <xf numFmtId="0" fontId="5" fillId="7" borderId="72" xfId="18" applyFont="1" applyFill="1" applyBorder="1" applyAlignment="1">
      <alignment horizontal="left"/>
      <protection/>
    </xf>
    <xf numFmtId="0" fontId="1" fillId="7" borderId="72" xfId="18" applyFont="1" applyFill="1" applyBorder="1">
      <alignment/>
      <protection/>
    </xf>
    <xf numFmtId="0" fontId="15" fillId="7" borderId="72" xfId="18" applyFont="1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" fillId="7" borderId="1" xfId="18" applyFont="1" applyFill="1" applyBorder="1" applyAlignment="1">
      <alignment/>
      <protection/>
    </xf>
    <xf numFmtId="0" fontId="1" fillId="7" borderId="1" xfId="18" applyFont="1" applyFill="1" applyBorder="1" applyAlignment="1">
      <alignment horizontal="center"/>
      <protection/>
    </xf>
    <xf numFmtId="0" fontId="14" fillId="7" borderId="1" xfId="18" applyFont="1" applyFill="1" applyBorder="1" applyAlignment="1">
      <alignment horizontal="center"/>
      <protection/>
    </xf>
    <xf numFmtId="0" fontId="78" fillId="14" borderId="1" xfId="18" applyFont="1" applyFill="1" applyBorder="1" applyAlignment="1">
      <alignment/>
      <protection/>
    </xf>
    <xf numFmtId="0" fontId="78" fillId="14" borderId="1" xfId="18" applyFont="1" applyFill="1" applyBorder="1" applyAlignment="1">
      <alignment horizontal="center"/>
      <protection/>
    </xf>
    <xf numFmtId="0" fontId="5" fillId="13" borderId="1" xfId="18" applyFont="1" applyFill="1" applyBorder="1">
      <alignment/>
      <protection/>
    </xf>
    <xf numFmtId="0" fontId="5" fillId="13" borderId="1" xfId="18" applyFont="1" applyFill="1" applyBorder="1" applyAlignment="1">
      <alignment horizontal="center"/>
      <protection/>
    </xf>
    <xf numFmtId="0" fontId="1" fillId="7" borderId="1" xfId="18" applyFont="1" applyFill="1" applyBorder="1">
      <alignment/>
      <protection/>
    </xf>
    <xf numFmtId="0" fontId="1" fillId="15" borderId="1" xfId="18" applyFont="1" applyFill="1" applyBorder="1">
      <alignment/>
      <protection/>
    </xf>
    <xf numFmtId="0" fontId="1" fillId="15" borderId="1" xfId="18" applyFont="1" applyFill="1" applyBorder="1" applyAlignment="1">
      <alignment horizontal="center"/>
      <protection/>
    </xf>
    <xf numFmtId="0" fontId="1" fillId="15" borderId="1" xfId="18" applyFont="1" applyFill="1" applyBorder="1" applyAlignment="1">
      <alignment horizontal="left"/>
      <protection/>
    </xf>
    <xf numFmtId="0" fontId="73" fillId="14" borderId="1" xfId="18" applyFont="1" applyFill="1" applyBorder="1">
      <alignment/>
      <protection/>
    </xf>
    <xf numFmtId="0" fontId="73" fillId="14" borderId="1" xfId="18" applyFont="1" applyFill="1" applyBorder="1">
      <alignment/>
      <protection/>
    </xf>
    <xf numFmtId="0" fontId="73" fillId="14" borderId="1" xfId="1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6" fillId="0" borderId="0" xfId="18" applyFont="1" applyFill="1" applyBorder="1">
      <alignment/>
      <protection/>
    </xf>
    <xf numFmtId="0" fontId="0" fillId="0" borderId="1" xfId="18" applyFont="1" applyFill="1" applyBorder="1">
      <alignment/>
      <protection/>
    </xf>
    <xf numFmtId="0" fontId="6" fillId="7" borderId="1" xfId="18" applyFont="1" applyFill="1" applyBorder="1" applyAlignment="1">
      <alignment/>
      <protection/>
    </xf>
    <xf numFmtId="0" fontId="15" fillId="7" borderId="1" xfId="0" applyFont="1" applyFill="1" applyBorder="1" applyAlignment="1">
      <alignment horizontal="center"/>
    </xf>
    <xf numFmtId="0" fontId="0" fillId="7" borderId="1" xfId="18" applyFont="1" applyFill="1" applyBorder="1">
      <alignment/>
      <protection/>
    </xf>
    <xf numFmtId="0" fontId="0" fillId="7" borderId="1" xfId="0" applyFont="1" applyFill="1" applyBorder="1" applyAlignment="1">
      <alignment/>
    </xf>
    <xf numFmtId="0" fontId="0" fillId="7" borderId="1" xfId="18" applyFont="1" applyFill="1" applyBorder="1" applyAlignment="1">
      <alignment/>
      <protection/>
    </xf>
    <xf numFmtId="0" fontId="6" fillId="7" borderId="1" xfId="18" applyFont="1" applyFill="1" applyBorder="1">
      <alignment/>
      <protection/>
    </xf>
    <xf numFmtId="0" fontId="6" fillId="0" borderId="0" xfId="18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18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4" borderId="1" xfId="0" applyFill="1" applyBorder="1" applyAlignment="1">
      <alignment/>
    </xf>
    <xf numFmtId="0" fontId="6" fillId="14" borderId="1" xfId="18" applyFont="1" applyFill="1" applyBorder="1" applyAlignment="1">
      <alignment/>
      <protection/>
    </xf>
    <xf numFmtId="0" fontId="15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1" xfId="18" applyFont="1" applyFill="1" applyBorder="1">
      <alignment/>
      <protection/>
    </xf>
    <xf numFmtId="0" fontId="0" fillId="0" borderId="21" xfId="0" applyFill="1" applyBorder="1" applyAlignment="1">
      <alignment/>
    </xf>
    <xf numFmtId="0" fontId="6" fillId="0" borderId="1" xfId="18" applyFont="1" applyFill="1" applyBorder="1" applyAlignment="1">
      <alignment/>
      <protection/>
    </xf>
    <xf numFmtId="0" fontId="0" fillId="13" borderId="3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0" fillId="13" borderId="3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7" borderId="118" xfId="0" applyFont="1" applyFill="1" applyBorder="1" applyAlignment="1">
      <alignment horizontal="center"/>
    </xf>
    <xf numFmtId="0" fontId="20" fillId="3" borderId="119" xfId="18" applyFont="1" applyFill="1" applyBorder="1" applyAlignment="1">
      <alignment horizontal="center"/>
      <protection/>
    </xf>
    <xf numFmtId="0" fontId="20" fillId="3" borderId="120" xfId="18" applyFont="1" applyFill="1" applyBorder="1" applyAlignment="1">
      <alignment horizontal="center"/>
      <protection/>
    </xf>
    <xf numFmtId="0" fontId="20" fillId="3" borderId="121" xfId="18" applyFont="1" applyFill="1" applyBorder="1" applyAlignment="1">
      <alignment horizontal="center"/>
      <protection/>
    </xf>
    <xf numFmtId="0" fontId="65" fillId="4" borderId="11" xfId="18" applyFont="1" applyFill="1" applyBorder="1" applyAlignment="1">
      <alignment horizontal="center" vertical="center"/>
      <protection/>
    </xf>
    <xf numFmtId="0" fontId="65" fillId="4" borderId="12" xfId="18" applyFont="1" applyFill="1" applyBorder="1" applyAlignment="1">
      <alignment horizontal="center" vertical="center"/>
      <protection/>
    </xf>
    <xf numFmtId="0" fontId="65" fillId="4" borderId="13" xfId="18" applyFont="1" applyFill="1" applyBorder="1" applyAlignment="1">
      <alignment horizontal="center" vertical="center"/>
      <protection/>
    </xf>
    <xf numFmtId="0" fontId="21" fillId="4" borderId="11" xfId="18" applyFont="1" applyFill="1" applyBorder="1" applyAlignment="1">
      <alignment horizontal="center" vertical="center" textRotation="90" wrapText="1"/>
      <protection/>
    </xf>
    <xf numFmtId="0" fontId="21" fillId="4" borderId="12" xfId="18" applyFont="1" applyFill="1" applyBorder="1" applyAlignment="1">
      <alignment horizontal="center" vertical="center" textRotation="90" wrapText="1"/>
      <protection/>
    </xf>
    <xf numFmtId="0" fontId="21" fillId="4" borderId="13" xfId="18" applyFont="1" applyFill="1" applyBorder="1" applyAlignment="1">
      <alignment horizontal="center" vertical="center" textRotation="90" wrapText="1"/>
      <protection/>
    </xf>
    <xf numFmtId="0" fontId="21" fillId="4" borderId="122" xfId="18" applyFont="1" applyFill="1" applyBorder="1" applyAlignment="1">
      <alignment horizontal="center" vertical="center"/>
      <protection/>
    </xf>
    <xf numFmtId="0" fontId="21" fillId="4" borderId="123" xfId="18" applyFont="1" applyFill="1" applyBorder="1" applyAlignment="1">
      <alignment horizontal="center" vertical="center"/>
      <protection/>
    </xf>
    <xf numFmtId="0" fontId="21" fillId="4" borderId="124" xfId="18" applyFont="1" applyFill="1" applyBorder="1" applyAlignment="1">
      <alignment horizontal="center" vertical="center"/>
      <protection/>
    </xf>
    <xf numFmtId="0" fontId="65" fillId="4" borderId="11" xfId="18" applyFont="1" applyFill="1" applyBorder="1" applyAlignment="1">
      <alignment horizontal="center" vertical="center" wrapText="1"/>
      <protection/>
    </xf>
    <xf numFmtId="0" fontId="65" fillId="4" borderId="12" xfId="18" applyFont="1" applyFill="1" applyBorder="1" applyAlignment="1">
      <alignment horizontal="center" vertical="center" wrapText="1"/>
      <protection/>
    </xf>
    <xf numFmtId="0" fontId="65" fillId="4" borderId="13" xfId="18" applyFont="1" applyFill="1" applyBorder="1" applyAlignment="1">
      <alignment horizontal="center" vertical="center" wrapText="1"/>
      <protection/>
    </xf>
    <xf numFmtId="0" fontId="22" fillId="4" borderId="11" xfId="1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4" borderId="119" xfId="18" applyFont="1" applyFill="1" applyBorder="1" applyAlignment="1">
      <alignment horizontal="center" vertical="center"/>
      <protection/>
    </xf>
    <xf numFmtId="0" fontId="20" fillId="4" borderId="120" xfId="18" applyFont="1" applyFill="1" applyBorder="1" applyAlignment="1">
      <alignment horizontal="center" vertical="center"/>
      <protection/>
    </xf>
    <xf numFmtId="0" fontId="20" fillId="4" borderId="121" xfId="18" applyFont="1" applyFill="1" applyBorder="1" applyAlignment="1">
      <alignment horizontal="center" vertical="center"/>
      <protection/>
    </xf>
    <xf numFmtId="0" fontId="22" fillId="3" borderId="11" xfId="18" applyFont="1" applyFill="1" applyBorder="1" applyAlignment="1">
      <alignment horizontal="center" vertical="center" wrapText="1"/>
      <protection/>
    </xf>
    <xf numFmtId="0" fontId="22" fillId="3" borderId="12" xfId="18" applyFont="1" applyFill="1" applyBorder="1" applyAlignment="1">
      <alignment horizontal="center" vertical="center" wrapText="1"/>
      <protection/>
    </xf>
    <xf numFmtId="0" fontId="22" fillId="3" borderId="13" xfId="18" applyFont="1" applyFill="1" applyBorder="1" applyAlignment="1">
      <alignment horizontal="center" vertical="center" wrapText="1"/>
      <protection/>
    </xf>
    <xf numFmtId="0" fontId="21" fillId="3" borderId="11" xfId="18" applyFont="1" applyFill="1" applyBorder="1" applyAlignment="1">
      <alignment horizontal="center" vertical="center" textRotation="90" wrapText="1"/>
      <protection/>
    </xf>
    <xf numFmtId="0" fontId="21" fillId="3" borderId="12" xfId="18" applyFont="1" applyFill="1" applyBorder="1" applyAlignment="1">
      <alignment horizontal="center" vertical="center" textRotation="90" wrapText="1"/>
      <protection/>
    </xf>
    <xf numFmtId="0" fontId="21" fillId="3" borderId="122" xfId="18" applyFont="1" applyFill="1" applyBorder="1" applyAlignment="1">
      <alignment horizontal="center" vertical="center"/>
      <protection/>
    </xf>
    <xf numFmtId="0" fontId="21" fillId="3" borderId="123" xfId="18" applyFont="1" applyFill="1" applyBorder="1" applyAlignment="1">
      <alignment horizontal="center" vertical="center"/>
      <protection/>
    </xf>
    <xf numFmtId="0" fontId="65" fillId="3" borderId="18" xfId="18" applyFont="1" applyFill="1" applyBorder="1" applyAlignment="1">
      <alignment horizontal="center" vertical="center" wrapText="1"/>
      <protection/>
    </xf>
    <xf numFmtId="0" fontId="65" fillId="3" borderId="19" xfId="18" applyFont="1" applyFill="1" applyBorder="1" applyAlignment="1">
      <alignment horizontal="center" vertical="center" wrapText="1"/>
      <protection/>
    </xf>
    <xf numFmtId="0" fontId="21" fillId="3" borderId="13" xfId="18" applyFont="1" applyFill="1" applyBorder="1" applyAlignment="1">
      <alignment horizontal="center" vertical="center" textRotation="90" wrapText="1"/>
      <protection/>
    </xf>
    <xf numFmtId="0" fontId="65" fillId="3" borderId="18" xfId="18" applyFont="1" applyFill="1" applyBorder="1" applyAlignment="1">
      <alignment horizontal="center" vertical="center"/>
      <protection/>
    </xf>
    <xf numFmtId="0" fontId="65" fillId="3" borderId="19" xfId="18" applyFont="1" applyFill="1" applyBorder="1" applyAlignment="1">
      <alignment horizontal="center" vertical="center"/>
      <protection/>
    </xf>
    <xf numFmtId="0" fontId="65" fillId="3" borderId="11" xfId="18" applyFont="1" applyFill="1" applyBorder="1" applyAlignment="1">
      <alignment horizontal="center" vertical="center" wrapText="1"/>
      <protection/>
    </xf>
    <xf numFmtId="0" fontId="65" fillId="3" borderId="12" xfId="18" applyFont="1" applyFill="1" applyBorder="1" applyAlignment="1">
      <alignment horizontal="center" vertical="center" wrapText="1"/>
      <protection/>
    </xf>
    <xf numFmtId="0" fontId="27" fillId="6" borderId="125" xfId="18" applyFont="1" applyFill="1" applyBorder="1" applyAlignment="1">
      <alignment horizontal="center"/>
      <protection/>
    </xf>
    <xf numFmtId="0" fontId="27" fillId="6" borderId="126" xfId="18" applyFont="1" applyFill="1" applyBorder="1" applyAlignment="1">
      <alignment horizontal="center"/>
      <protection/>
    </xf>
    <xf numFmtId="0" fontId="27" fillId="6" borderId="51" xfId="18" applyFont="1" applyFill="1" applyBorder="1" applyAlignment="1">
      <alignment horizontal="center"/>
      <protection/>
    </xf>
    <xf numFmtId="0" fontId="34" fillId="5" borderId="11" xfId="18" applyFont="1" applyFill="1" applyBorder="1" applyAlignment="1">
      <alignment horizontal="center" vertical="center" wrapText="1"/>
      <protection/>
    </xf>
    <xf numFmtId="0" fontId="34" fillId="5" borderId="12" xfId="18" applyFont="1" applyFill="1" applyBorder="1" applyAlignment="1">
      <alignment horizontal="center" vertical="center" wrapText="1"/>
      <protection/>
    </xf>
    <xf numFmtId="0" fontId="34" fillId="5" borderId="13" xfId="18" applyFont="1" applyFill="1" applyBorder="1" applyAlignment="1">
      <alignment horizontal="center" vertical="center" wrapText="1"/>
      <protection/>
    </xf>
    <xf numFmtId="0" fontId="34" fillId="5" borderId="11" xfId="18" applyFont="1" applyFill="1" applyBorder="1" applyAlignment="1">
      <alignment horizontal="center" vertical="center" textRotation="90" wrapText="1"/>
      <protection/>
    </xf>
    <xf numFmtId="0" fontId="34" fillId="5" borderId="12" xfId="18" applyFont="1" applyFill="1" applyBorder="1" applyAlignment="1">
      <alignment horizontal="center" vertical="center" textRotation="90" wrapText="1"/>
      <protection/>
    </xf>
    <xf numFmtId="0" fontId="34" fillId="5" borderId="13" xfId="18" applyFont="1" applyFill="1" applyBorder="1" applyAlignment="1">
      <alignment horizontal="center" vertical="center" textRotation="90" wrapText="1"/>
      <protection/>
    </xf>
    <xf numFmtId="0" fontId="34" fillId="5" borderId="127" xfId="18" applyFont="1" applyFill="1" applyBorder="1" applyAlignment="1">
      <alignment horizontal="center" vertical="center"/>
      <protection/>
    </xf>
    <xf numFmtId="0" fontId="34" fillId="5" borderId="128" xfId="18" applyFont="1" applyFill="1" applyBorder="1" applyAlignment="1">
      <alignment horizontal="center" vertical="center"/>
      <protection/>
    </xf>
    <xf numFmtId="0" fontId="34" fillId="5" borderId="129" xfId="18" applyFont="1" applyFill="1" applyBorder="1" applyAlignment="1">
      <alignment horizontal="center" vertical="center"/>
      <protection/>
    </xf>
    <xf numFmtId="0" fontId="63" fillId="5" borderId="11" xfId="18" applyFont="1" applyFill="1" applyBorder="1" applyAlignment="1">
      <alignment horizontal="center" vertical="center"/>
      <protection/>
    </xf>
    <xf numFmtId="0" fontId="63" fillId="5" borderId="12" xfId="18" applyFont="1" applyFill="1" applyBorder="1" applyAlignment="1">
      <alignment horizontal="center" vertical="center"/>
      <protection/>
    </xf>
    <xf numFmtId="0" fontId="63" fillId="5" borderId="13" xfId="18" applyFont="1" applyFill="1" applyBorder="1" applyAlignment="1">
      <alignment horizontal="center" vertical="center"/>
      <protection/>
    </xf>
    <xf numFmtId="0" fontId="63" fillId="5" borderId="11" xfId="1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3" fillId="5" borderId="12" xfId="18" applyFont="1" applyFill="1" applyBorder="1" applyAlignment="1">
      <alignment horizontal="center" vertical="center" wrapText="1"/>
      <protection/>
    </xf>
    <xf numFmtId="0" fontId="63" fillId="5" borderId="13" xfId="18" applyFont="1" applyFill="1" applyBorder="1" applyAlignment="1">
      <alignment horizontal="center" vertical="center" wrapText="1"/>
      <protection/>
    </xf>
    <xf numFmtId="0" fontId="36" fillId="5" borderId="125" xfId="18" applyFont="1" applyFill="1" applyBorder="1" applyAlignment="1">
      <alignment horizontal="center"/>
      <protection/>
    </xf>
    <xf numFmtId="0" fontId="36" fillId="5" borderId="126" xfId="0" applyFont="1" applyFill="1" applyBorder="1" applyAlignment="1">
      <alignment/>
    </xf>
    <xf numFmtId="0" fontId="36" fillId="5" borderId="51" xfId="0" applyFont="1" applyFill="1" applyBorder="1" applyAlignment="1">
      <alignment/>
    </xf>
    <xf numFmtId="0" fontId="66" fillId="6" borderId="11" xfId="18" applyFont="1" applyFill="1" applyBorder="1" applyAlignment="1">
      <alignment horizontal="center" vertical="center" wrapText="1"/>
      <protection/>
    </xf>
    <xf numFmtId="0" fontId="66" fillId="6" borderId="12" xfId="18" applyFont="1" applyFill="1" applyBorder="1" applyAlignment="1">
      <alignment horizontal="center" vertical="center" wrapText="1"/>
      <protection/>
    </xf>
    <xf numFmtId="0" fontId="66" fillId="6" borderId="13" xfId="18" applyFont="1" applyFill="1" applyBorder="1" applyAlignment="1">
      <alignment horizontal="center" vertical="center" wrapText="1"/>
      <protection/>
    </xf>
    <xf numFmtId="0" fontId="17" fillId="6" borderId="11" xfId="18" applyFont="1" applyFill="1" applyBorder="1" applyAlignment="1">
      <alignment horizontal="center" vertical="center" wrapText="1"/>
      <protection/>
    </xf>
    <xf numFmtId="0" fontId="17" fillId="6" borderId="12" xfId="0" applyFont="1" applyFill="1" applyBorder="1" applyAlignment="1">
      <alignment/>
    </xf>
    <xf numFmtId="0" fontId="17" fillId="6" borderId="13" xfId="0" applyFont="1" applyFill="1" applyBorder="1" applyAlignment="1">
      <alignment/>
    </xf>
    <xf numFmtId="0" fontId="28" fillId="6" borderId="127" xfId="18" applyFont="1" applyFill="1" applyBorder="1" applyAlignment="1">
      <alignment horizontal="center" vertical="center"/>
      <protection/>
    </xf>
    <xf numFmtId="0" fontId="28" fillId="6" borderId="128" xfId="18" applyFont="1" applyFill="1" applyBorder="1" applyAlignment="1">
      <alignment horizontal="center" vertical="center"/>
      <protection/>
    </xf>
    <xf numFmtId="0" fontId="28" fillId="6" borderId="129" xfId="18" applyFont="1" applyFill="1" applyBorder="1" applyAlignment="1">
      <alignment horizontal="center" vertical="center"/>
      <protection/>
    </xf>
    <xf numFmtId="0" fontId="66" fillId="6" borderId="11" xfId="18" applyFont="1" applyFill="1" applyBorder="1" applyAlignment="1">
      <alignment horizontal="center" vertical="center"/>
      <protection/>
    </xf>
    <xf numFmtId="0" fontId="66" fillId="6" borderId="12" xfId="18" applyFont="1" applyFill="1" applyBorder="1" applyAlignment="1">
      <alignment horizontal="center" vertical="center"/>
      <protection/>
    </xf>
    <xf numFmtId="0" fontId="66" fillId="6" borderId="13" xfId="18" applyFont="1" applyFill="1" applyBorder="1" applyAlignment="1">
      <alignment horizontal="center" vertical="center"/>
      <protection/>
    </xf>
    <xf numFmtId="0" fontId="28" fillId="6" borderId="11" xfId="18" applyFont="1" applyFill="1" applyBorder="1" applyAlignment="1">
      <alignment horizontal="center" vertical="center" textRotation="90" wrapText="1"/>
      <protection/>
    </xf>
    <xf numFmtId="0" fontId="28" fillId="6" borderId="12" xfId="18" applyFont="1" applyFill="1" applyBorder="1" applyAlignment="1">
      <alignment horizontal="center" vertical="center" textRotation="90" wrapText="1"/>
      <protection/>
    </xf>
    <xf numFmtId="0" fontId="28" fillId="6" borderId="13" xfId="18" applyFont="1" applyFill="1" applyBorder="1" applyAlignment="1">
      <alignment horizontal="center" vertical="center" textRotation="90" wrapText="1"/>
      <protection/>
    </xf>
    <xf numFmtId="0" fontId="50" fillId="8" borderId="130" xfId="18" applyFont="1" applyFill="1" applyBorder="1" applyAlignment="1">
      <alignment horizontal="center"/>
      <protection/>
    </xf>
    <xf numFmtId="0" fontId="50" fillId="8" borderId="131" xfId="18" applyFont="1" applyFill="1" applyBorder="1" applyAlignment="1">
      <alignment horizontal="center"/>
      <protection/>
    </xf>
    <xf numFmtId="0" fontId="50" fillId="8" borderId="132" xfId="18" applyFont="1" applyFill="1" applyBorder="1" applyAlignment="1">
      <alignment horizontal="center"/>
      <protection/>
    </xf>
    <xf numFmtId="0" fontId="2" fillId="8" borderId="0" xfId="18" applyFont="1" applyFill="1" applyBorder="1" applyAlignment="1">
      <alignment horizontal="center" vertical="center" wrapText="1"/>
      <protection/>
    </xf>
    <xf numFmtId="0" fontId="37" fillId="9" borderId="11" xfId="18" applyFont="1" applyFill="1" applyBorder="1" applyAlignment="1">
      <alignment horizontal="center" vertical="center" textRotation="90" wrapText="1"/>
      <protection/>
    </xf>
    <xf numFmtId="0" fontId="37" fillId="9" borderId="12" xfId="18" applyFont="1" applyFill="1" applyBorder="1" applyAlignment="1">
      <alignment horizontal="center" vertical="center" textRotation="90" wrapText="1"/>
      <protection/>
    </xf>
    <xf numFmtId="0" fontId="37" fillId="9" borderId="13" xfId="18" applyFont="1" applyFill="1" applyBorder="1" applyAlignment="1">
      <alignment horizontal="center" vertical="center" textRotation="90" wrapText="1"/>
      <protection/>
    </xf>
    <xf numFmtId="0" fontId="37" fillId="9" borderId="133" xfId="18" applyFont="1" applyFill="1" applyBorder="1" applyAlignment="1">
      <alignment horizontal="center" vertical="center"/>
      <protection/>
    </xf>
    <xf numFmtId="0" fontId="37" fillId="9" borderId="134" xfId="18" applyFont="1" applyFill="1" applyBorder="1" applyAlignment="1">
      <alignment horizontal="center" vertical="center"/>
      <protection/>
    </xf>
    <xf numFmtId="0" fontId="37" fillId="9" borderId="135" xfId="18" applyFont="1" applyFill="1" applyBorder="1" applyAlignment="1">
      <alignment horizontal="center" vertical="center"/>
      <protection/>
    </xf>
    <xf numFmtId="0" fontId="48" fillId="9" borderId="11" xfId="18" applyFont="1" applyFill="1" applyBorder="1" applyAlignment="1">
      <alignment horizontal="center" vertical="center"/>
      <protection/>
    </xf>
    <xf numFmtId="0" fontId="48" fillId="9" borderId="12" xfId="18" applyFont="1" applyFill="1" applyBorder="1" applyAlignment="1">
      <alignment horizontal="center" vertical="center"/>
      <protection/>
    </xf>
    <xf numFmtId="0" fontId="48" fillId="9" borderId="13" xfId="18" applyFont="1" applyFill="1" applyBorder="1" applyAlignment="1">
      <alignment horizontal="center" vertical="center"/>
      <protection/>
    </xf>
    <xf numFmtId="0" fontId="48" fillId="9" borderId="11" xfId="18" applyFont="1" applyFill="1" applyBorder="1" applyAlignment="1">
      <alignment horizontal="center" vertical="center" wrapText="1"/>
      <protection/>
    </xf>
    <xf numFmtId="0" fontId="48" fillId="9" borderId="12" xfId="18" applyFont="1" applyFill="1" applyBorder="1" applyAlignment="1">
      <alignment horizontal="center" vertical="center" wrapText="1"/>
      <protection/>
    </xf>
    <xf numFmtId="0" fontId="48" fillId="9" borderId="13" xfId="18" applyFont="1" applyFill="1" applyBorder="1" applyAlignment="1">
      <alignment horizontal="center" vertical="center" wrapText="1"/>
      <protection/>
    </xf>
    <xf numFmtId="0" fontId="37" fillId="9" borderId="11" xfId="18" applyFont="1" applyFill="1" applyBorder="1" applyAlignment="1">
      <alignment horizontal="center" vertical="center" wrapText="1"/>
      <protection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9" borderId="125" xfId="18" applyFont="1" applyFill="1" applyBorder="1" applyAlignment="1">
      <alignment horizontal="center"/>
      <protection/>
    </xf>
    <xf numFmtId="0" fontId="50" fillId="9" borderId="126" xfId="18" applyFont="1" applyFill="1" applyBorder="1" applyAlignment="1">
      <alignment horizontal="center"/>
      <protection/>
    </xf>
    <xf numFmtId="0" fontId="50" fillId="9" borderId="51" xfId="18" applyFont="1" applyFill="1" applyBorder="1" applyAlignment="1">
      <alignment horizontal="center"/>
      <protection/>
    </xf>
    <xf numFmtId="0" fontId="37" fillId="8" borderId="11" xfId="18" applyFont="1" applyFill="1" applyBorder="1" applyAlignment="1">
      <alignment horizontal="center" vertical="center" textRotation="90" wrapText="1"/>
      <protection/>
    </xf>
    <xf numFmtId="0" fontId="37" fillId="8" borderId="12" xfId="18" applyFont="1" applyFill="1" applyBorder="1" applyAlignment="1">
      <alignment horizontal="center" vertical="center" textRotation="90" wrapText="1"/>
      <protection/>
    </xf>
    <xf numFmtId="0" fontId="37" fillId="8" borderId="13" xfId="18" applyFont="1" applyFill="1" applyBorder="1" applyAlignment="1">
      <alignment horizontal="center" vertical="center" textRotation="90" wrapText="1"/>
      <protection/>
    </xf>
    <xf numFmtId="0" fontId="37" fillId="8" borderId="127" xfId="18" applyFont="1" applyFill="1" applyBorder="1" applyAlignment="1">
      <alignment horizontal="center" vertical="center"/>
      <protection/>
    </xf>
    <xf numFmtId="0" fontId="37" fillId="8" borderId="128" xfId="18" applyFont="1" applyFill="1" applyBorder="1" applyAlignment="1">
      <alignment horizontal="center" vertical="center"/>
      <protection/>
    </xf>
    <xf numFmtId="0" fontId="37" fillId="8" borderId="129" xfId="18" applyFont="1" applyFill="1" applyBorder="1" applyAlignment="1">
      <alignment horizontal="center" vertical="center"/>
      <protection/>
    </xf>
    <xf numFmtId="0" fontId="48" fillId="8" borderId="11" xfId="18" applyFont="1" applyFill="1" applyBorder="1" applyAlignment="1">
      <alignment horizontal="center" vertical="center"/>
      <protection/>
    </xf>
    <xf numFmtId="0" fontId="48" fillId="8" borderId="12" xfId="18" applyFont="1" applyFill="1" applyBorder="1" applyAlignment="1">
      <alignment horizontal="center" vertical="center"/>
      <protection/>
    </xf>
    <xf numFmtId="0" fontId="48" fillId="8" borderId="13" xfId="18" applyFont="1" applyFill="1" applyBorder="1" applyAlignment="1">
      <alignment horizontal="center" vertical="center"/>
      <protection/>
    </xf>
    <xf numFmtId="0" fontId="48" fillId="8" borderId="11" xfId="18" applyFont="1" applyFill="1" applyBorder="1" applyAlignment="1">
      <alignment horizontal="center" vertical="center" wrapText="1"/>
      <protection/>
    </xf>
    <xf numFmtId="0" fontId="48" fillId="8" borderId="12" xfId="18" applyFont="1" applyFill="1" applyBorder="1" applyAlignment="1">
      <alignment horizontal="center" vertical="center" wrapText="1"/>
      <protection/>
    </xf>
    <xf numFmtId="0" fontId="48" fillId="8" borderId="13" xfId="18" applyFont="1" applyFill="1" applyBorder="1" applyAlignment="1">
      <alignment horizontal="center" vertical="center" wrapText="1"/>
      <protection/>
    </xf>
    <xf numFmtId="0" fontId="37" fillId="8" borderId="11" xfId="18" applyFont="1" applyFill="1" applyBorder="1" applyAlignment="1">
      <alignment horizontal="center" vertical="center" wrapText="1"/>
      <protection/>
    </xf>
    <xf numFmtId="0" fontId="37" fillId="8" borderId="12" xfId="18" applyFont="1" applyFill="1" applyBorder="1" applyAlignment="1">
      <alignment horizontal="center" vertical="center" wrapText="1"/>
      <protection/>
    </xf>
    <xf numFmtId="0" fontId="37" fillId="8" borderId="13" xfId="18" applyFont="1" applyFill="1" applyBorder="1" applyAlignment="1">
      <alignment horizontal="center" vertical="center" wrapText="1"/>
      <protection/>
    </xf>
    <xf numFmtId="0" fontId="44" fillId="11" borderId="130" xfId="18" applyFont="1" applyFill="1" applyBorder="1" applyAlignment="1">
      <alignment horizontal="center"/>
      <protection/>
    </xf>
    <xf numFmtId="0" fontId="44" fillId="11" borderId="131" xfId="18" applyFont="1" applyFill="1" applyBorder="1" applyAlignment="1">
      <alignment horizontal="center"/>
      <protection/>
    </xf>
    <xf numFmtId="0" fontId="44" fillId="11" borderId="132" xfId="18" applyFont="1" applyFill="1" applyBorder="1" applyAlignment="1">
      <alignment horizontal="center"/>
      <protection/>
    </xf>
    <xf numFmtId="0" fontId="2" fillId="11" borderId="0" xfId="18" applyFont="1" applyFill="1" applyBorder="1" applyAlignment="1">
      <alignment horizontal="center" vertical="center" wrapText="1"/>
      <protection/>
    </xf>
    <xf numFmtId="0" fontId="34" fillId="10" borderId="11" xfId="18" applyFont="1" applyFill="1" applyBorder="1" applyAlignment="1">
      <alignment horizontal="center" vertical="center" textRotation="90" wrapText="1"/>
      <protection/>
    </xf>
    <xf numFmtId="0" fontId="34" fillId="10" borderId="12" xfId="18" applyFont="1" applyFill="1" applyBorder="1" applyAlignment="1">
      <alignment horizontal="center" vertical="center" textRotation="90" wrapText="1"/>
      <protection/>
    </xf>
    <xf numFmtId="0" fontId="34" fillId="10" borderId="13" xfId="18" applyFont="1" applyFill="1" applyBorder="1" applyAlignment="1">
      <alignment horizontal="center" vertical="center" textRotation="90" wrapText="1"/>
      <protection/>
    </xf>
    <xf numFmtId="0" fontId="34" fillId="10" borderId="133" xfId="18" applyFont="1" applyFill="1" applyBorder="1" applyAlignment="1">
      <alignment horizontal="center" vertical="center"/>
      <protection/>
    </xf>
    <xf numFmtId="0" fontId="34" fillId="10" borderId="134" xfId="18" applyFont="1" applyFill="1" applyBorder="1" applyAlignment="1">
      <alignment horizontal="center" vertical="center"/>
      <protection/>
    </xf>
    <xf numFmtId="0" fontId="34" fillId="10" borderId="135" xfId="18" applyFont="1" applyFill="1" applyBorder="1" applyAlignment="1">
      <alignment horizontal="center" vertical="center"/>
      <protection/>
    </xf>
    <xf numFmtId="0" fontId="63" fillId="10" borderId="11" xfId="18" applyFont="1" applyFill="1" applyBorder="1" applyAlignment="1">
      <alignment horizontal="center" vertical="center"/>
      <protection/>
    </xf>
    <xf numFmtId="0" fontId="63" fillId="10" borderId="12" xfId="18" applyFont="1" applyFill="1" applyBorder="1" applyAlignment="1">
      <alignment horizontal="center" vertical="center"/>
      <protection/>
    </xf>
    <xf numFmtId="0" fontId="63" fillId="10" borderId="13" xfId="18" applyFont="1" applyFill="1" applyBorder="1" applyAlignment="1">
      <alignment horizontal="center" vertical="center"/>
      <protection/>
    </xf>
    <xf numFmtId="0" fontId="63" fillId="10" borderId="11" xfId="18" applyFont="1" applyFill="1" applyBorder="1" applyAlignment="1">
      <alignment horizontal="center" vertical="center" wrapText="1"/>
      <protection/>
    </xf>
    <xf numFmtId="0" fontId="63" fillId="10" borderId="12" xfId="18" applyFont="1" applyFill="1" applyBorder="1" applyAlignment="1">
      <alignment horizontal="center" vertical="center" wrapText="1"/>
      <protection/>
    </xf>
    <xf numFmtId="0" fontId="63" fillId="10" borderId="13" xfId="18" applyFont="1" applyFill="1" applyBorder="1" applyAlignment="1">
      <alignment horizontal="center" vertical="center" wrapText="1"/>
      <protection/>
    </xf>
    <xf numFmtId="0" fontId="34" fillId="10" borderId="11" xfId="18" applyFont="1" applyFill="1" applyBorder="1" applyAlignment="1">
      <alignment horizontal="center" vertical="center" wrapText="1"/>
      <protection/>
    </xf>
    <xf numFmtId="0" fontId="34" fillId="10" borderId="12" xfId="18" applyFont="1" applyFill="1" applyBorder="1" applyAlignment="1">
      <alignment horizontal="center" vertical="center" wrapText="1"/>
      <protection/>
    </xf>
    <xf numFmtId="0" fontId="34" fillId="10" borderId="13" xfId="18" applyFont="1" applyFill="1" applyBorder="1" applyAlignment="1">
      <alignment horizontal="center" vertical="center" wrapText="1"/>
      <protection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36" fillId="10" borderId="125" xfId="18" applyFont="1" applyFill="1" applyBorder="1" applyAlignment="1">
      <alignment horizontal="center" vertical="center"/>
      <protection/>
    </xf>
    <xf numFmtId="0" fontId="36" fillId="10" borderId="126" xfId="18" applyFont="1" applyFill="1" applyBorder="1" applyAlignment="1">
      <alignment horizontal="center" vertical="center"/>
      <protection/>
    </xf>
    <xf numFmtId="0" fontId="45" fillId="11" borderId="11" xfId="18" applyFont="1" applyFill="1" applyBorder="1" applyAlignment="1">
      <alignment horizontal="center" vertical="center" wrapText="1"/>
      <protection/>
    </xf>
    <xf numFmtId="0" fontId="45" fillId="11" borderId="12" xfId="18" applyFont="1" applyFill="1" applyBorder="1" applyAlignment="1">
      <alignment horizontal="center" vertical="center" wrapText="1"/>
      <protection/>
    </xf>
    <xf numFmtId="0" fontId="45" fillId="11" borderId="13" xfId="18" applyFont="1" applyFill="1" applyBorder="1" applyAlignment="1">
      <alignment horizontal="center" vertical="center" wrapText="1"/>
      <protection/>
    </xf>
    <xf numFmtId="0" fontId="45" fillId="11" borderId="11" xfId="18" applyFont="1" applyFill="1" applyBorder="1" applyAlignment="1">
      <alignment horizontal="center" vertical="center" textRotation="90" wrapText="1"/>
      <protection/>
    </xf>
    <xf numFmtId="0" fontId="45" fillId="11" borderId="12" xfId="18" applyFont="1" applyFill="1" applyBorder="1" applyAlignment="1">
      <alignment horizontal="center" vertical="center" textRotation="90" wrapText="1"/>
      <protection/>
    </xf>
    <xf numFmtId="0" fontId="45" fillId="11" borderId="127" xfId="18" applyFont="1" applyFill="1" applyBorder="1" applyAlignment="1">
      <alignment horizontal="center" vertical="center"/>
      <protection/>
    </xf>
    <xf numFmtId="0" fontId="45" fillId="11" borderId="128" xfId="18" applyFont="1" applyFill="1" applyBorder="1" applyAlignment="1">
      <alignment horizontal="center" vertical="center"/>
      <protection/>
    </xf>
    <xf numFmtId="0" fontId="64" fillId="11" borderId="11" xfId="18" applyFont="1" applyFill="1" applyBorder="1" applyAlignment="1">
      <alignment horizontal="center" vertical="center"/>
      <protection/>
    </xf>
    <xf numFmtId="0" fontId="64" fillId="11" borderId="12" xfId="18" applyFont="1" applyFill="1" applyBorder="1" applyAlignment="1">
      <alignment horizontal="center" vertical="center"/>
      <protection/>
    </xf>
    <xf numFmtId="0" fontId="17" fillId="11" borderId="11" xfId="18" applyFont="1" applyFill="1" applyBorder="1" applyAlignment="1">
      <alignment horizontal="center" vertical="center" textRotation="90" wrapText="1"/>
      <protection/>
    </xf>
    <xf numFmtId="0" fontId="17" fillId="11" borderId="12" xfId="18" applyFont="1" applyFill="1" applyBorder="1" applyAlignment="1">
      <alignment horizontal="center" vertical="center" textRotation="90" wrapText="1"/>
      <protection/>
    </xf>
    <xf numFmtId="0" fontId="64" fillId="11" borderId="11" xfId="18" applyFont="1" applyFill="1" applyBorder="1" applyAlignment="1">
      <alignment horizontal="center" vertical="center" wrapText="1"/>
      <protection/>
    </xf>
    <xf numFmtId="0" fontId="64" fillId="11" borderId="12" xfId="18" applyFont="1" applyFill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2" borderId="75" xfId="18" applyFont="1" applyFill="1" applyBorder="1">
      <alignment/>
      <protection/>
    </xf>
    <xf numFmtId="0" fontId="5" fillId="2" borderId="34" xfId="18" applyFont="1" applyFill="1" applyBorder="1">
      <alignment/>
      <protection/>
    </xf>
    <xf numFmtId="0" fontId="1" fillId="2" borderId="34" xfId="18" applyFont="1" applyFill="1" applyBorder="1">
      <alignment/>
      <protection/>
    </xf>
    <xf numFmtId="0" fontId="1" fillId="2" borderId="1" xfId="18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Ranking WMZ Judo 2005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05175" y="885825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05175" y="885825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848225" y="26670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848225" y="26670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305175" y="7200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</xdr:row>
      <xdr:rowOff>38100</xdr:rowOff>
    </xdr:from>
    <xdr:to>
      <xdr:col>7</xdr:col>
      <xdr:colOff>476250</xdr:colOff>
      <xdr:row>4</xdr:row>
      <xdr:rowOff>47625</xdr:rowOff>
    </xdr:to>
    <xdr:sp>
      <xdr:nvSpPr>
        <xdr:cNvPr id="79" name="TextBox 89"/>
        <xdr:cNvSpPr txBox="1">
          <a:spLocks noChangeArrowheads="1"/>
        </xdr:cNvSpPr>
      </xdr:nvSpPr>
      <xdr:spPr>
        <a:xfrm>
          <a:off x="2524125" y="304800"/>
          <a:ext cx="22193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80"/>
              </a:solidFill>
              <a:latin typeface="Arial Rounded MT Bold"/>
              <a:ea typeface="Arial Rounded MT Bold"/>
              <a:cs typeface="Arial Rounded MT Bold"/>
            </a:rPr>
            <a:t>2007</a:t>
          </a:r>
          <a:r>
            <a:rPr lang="en-US" cap="none" sz="20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24225" y="85725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24225" y="85725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286250" y="2638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286250" y="2638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324225" y="3771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0</xdr:row>
      <xdr:rowOff>209550</xdr:rowOff>
    </xdr:from>
    <xdr:to>
      <xdr:col>8</xdr:col>
      <xdr:colOff>266700</xdr:colOff>
      <xdr:row>4</xdr:row>
      <xdr:rowOff>9525</xdr:rowOff>
    </xdr:to>
    <xdr:sp>
      <xdr:nvSpPr>
        <xdr:cNvPr id="79" name="TextBox 104"/>
        <xdr:cNvSpPr txBox="1">
          <a:spLocks noChangeArrowheads="1"/>
        </xdr:cNvSpPr>
      </xdr:nvSpPr>
      <xdr:spPr>
        <a:xfrm>
          <a:off x="2495550" y="209550"/>
          <a:ext cx="26384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80"/>
              </a:solidFill>
            </a:rPr>
            <a:t>2007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05175" y="8382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05175" y="8382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848225" y="5695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848225" y="5695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305175" y="12982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79" name="Rectangle 89"/>
        <xdr:cNvSpPr>
          <a:spLocks/>
        </xdr:cNvSpPr>
      </xdr:nvSpPr>
      <xdr:spPr>
        <a:xfrm>
          <a:off x="4848225" y="12496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80" name="Rectangle 90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81" name="Rectangle 91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82" name="Rectangle 92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83" name="Rectangle 93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84" name="Rectangle 94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85" name="Rectangle 95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86" name="Rectangle 96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87" name="Rectangle 97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88" name="Rectangle 98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89" name="Rectangle 99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90" name="Rectangle 100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91" name="Rectangle 101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92" name="Rectangle 102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93" name="Rectangle 103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94" name="Rectangle 104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95" name="Rectangle 105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96" name="Rectangle 106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97" name="Rectangle 107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98" name="Rectangle 108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99" name="Rectangle 109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00" name="Rectangle 110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01" name="Rectangle 111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02" name="Rectangle 112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03" name="Rectangle 113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04" name="Rectangle 114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05" name="Rectangle 115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106" name="Rectangle 116"/>
        <xdr:cNvSpPr>
          <a:spLocks/>
        </xdr:cNvSpPr>
      </xdr:nvSpPr>
      <xdr:spPr>
        <a:xfrm>
          <a:off x="4848225" y="12496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07" name="Rectangle 117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08" name="Rectangle 118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09" name="Rectangle 119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10" name="Rectangle 120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11" name="Rectangle 121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12" name="Rectangle 122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13" name="Rectangle 123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14" name="Rectangle 124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15" name="Rectangle 125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16" name="Rectangle 126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17" name="Rectangle 127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18" name="Rectangle 128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19" name="Rectangle 129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20" name="Rectangle 130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21" name="Rectangle 131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22" name="Rectangle 132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23" name="Rectangle 133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24" name="Rectangle 134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25" name="Rectangle 135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26" name="Rectangle 136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27" name="Rectangle 137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28" name="Rectangle 138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29" name="Rectangle 139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30" name="Rectangle 140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31" name="Rectangle 141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32" name="Rectangle 142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33" name="Rectangle 143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34" name="Rectangle 144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35" name="Rectangle 145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36" name="Rectangle 146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37" name="Rectangle 147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38" name="Rectangle 148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39" name="Rectangle 149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40" name="Rectangle 150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41" name="Rectangle 151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42" name="Rectangle 152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43" name="Rectangle 153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44" name="Rectangle 154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45" name="Rectangle 155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46" name="Rectangle 156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47" name="Rectangle 157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48" name="Rectangle 158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49" name="Rectangle 159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50" name="Rectangle 160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51" name="Rectangle 161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52" name="Rectangle 162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53" name="Rectangle 163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54" name="Rectangle 164"/>
        <xdr:cNvSpPr>
          <a:spLocks/>
        </xdr:cNvSpPr>
      </xdr:nvSpPr>
      <xdr:spPr>
        <a:xfrm>
          <a:off x="3305175" y="9582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0</xdr:row>
      <xdr:rowOff>190500</xdr:rowOff>
    </xdr:from>
    <xdr:to>
      <xdr:col>12</xdr:col>
      <xdr:colOff>352425</xdr:colOff>
      <xdr:row>4</xdr:row>
      <xdr:rowOff>76200</xdr:rowOff>
    </xdr:to>
    <xdr:sp>
      <xdr:nvSpPr>
        <xdr:cNvPr id="155" name="TextBox 165"/>
        <xdr:cNvSpPr txBox="1">
          <a:spLocks noChangeArrowheads="1"/>
        </xdr:cNvSpPr>
      </xdr:nvSpPr>
      <xdr:spPr>
        <a:xfrm>
          <a:off x="4695825" y="190500"/>
          <a:ext cx="282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333300"/>
              </a:solidFill>
              <a:latin typeface="Arial Rounded MT Bold"/>
              <a:ea typeface="Arial Rounded MT Bold"/>
              <a:cs typeface="Arial Rounded MT Bold"/>
            </a:rPr>
            <a:t>2007</a:t>
          </a:r>
          <a:r>
            <a:rPr lang="en-US" cap="none" sz="2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57150</xdr:colOff>
      <xdr:row>0</xdr:row>
      <xdr:rowOff>47625</xdr:rowOff>
    </xdr:from>
    <xdr:to>
      <xdr:col>5</xdr:col>
      <xdr:colOff>76200</xdr:colOff>
      <xdr:row>4</xdr:row>
      <xdr:rowOff>85725</xdr:rowOff>
    </xdr:to>
    <xdr:sp>
      <xdr:nvSpPr>
        <xdr:cNvPr id="156" name="TextBox 166"/>
        <xdr:cNvSpPr txBox="1">
          <a:spLocks noChangeArrowheads="1"/>
        </xdr:cNvSpPr>
      </xdr:nvSpPr>
      <xdr:spPr>
        <a:xfrm>
          <a:off x="2181225" y="47625"/>
          <a:ext cx="12001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05175" y="809625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05175" y="809625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84822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84822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305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171450</xdr:rowOff>
    </xdr:from>
    <xdr:to>
      <xdr:col>10</xdr:col>
      <xdr:colOff>76200</xdr:colOff>
      <xdr:row>4</xdr:row>
      <xdr:rowOff>57150</xdr:rowOff>
    </xdr:to>
    <xdr:sp>
      <xdr:nvSpPr>
        <xdr:cNvPr id="79" name="TextBox 90"/>
        <xdr:cNvSpPr txBox="1">
          <a:spLocks noChangeArrowheads="1"/>
        </xdr:cNvSpPr>
      </xdr:nvSpPr>
      <xdr:spPr>
        <a:xfrm>
          <a:off x="3933825" y="171450"/>
          <a:ext cx="21526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2007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57575" y="9144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57575" y="9144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38162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538162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457575" y="852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219075</xdr:rowOff>
    </xdr:from>
    <xdr:to>
      <xdr:col>15</xdr:col>
      <xdr:colOff>247650</xdr:colOff>
      <xdr:row>4</xdr:row>
      <xdr:rowOff>38100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4867275" y="219075"/>
          <a:ext cx="33337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2007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05175" y="9144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05175" y="9144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14875" y="334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714875" y="334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3051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228600</xdr:rowOff>
    </xdr:from>
    <xdr:to>
      <xdr:col>12</xdr:col>
      <xdr:colOff>47625</xdr:colOff>
      <xdr:row>4</xdr:row>
      <xdr:rowOff>47625</xdr:rowOff>
    </xdr:to>
    <xdr:sp>
      <xdr:nvSpPr>
        <xdr:cNvPr id="79" name="TextBox 80"/>
        <xdr:cNvSpPr txBox="1">
          <a:spLocks noChangeArrowheads="1"/>
        </xdr:cNvSpPr>
      </xdr:nvSpPr>
      <xdr:spPr>
        <a:xfrm>
          <a:off x="4743450" y="228600"/>
          <a:ext cx="2076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993300"/>
              </a:solidFill>
              <a:latin typeface="Arial Rounded MT Bold"/>
              <a:ea typeface="Arial Rounded MT Bold"/>
              <a:cs typeface="Arial Rounded MT Bold"/>
            </a:rPr>
            <a:t>2007</a:t>
          </a:r>
          <a:r>
            <a:rPr lang="en-US" cap="none" sz="2400" b="1" i="0" u="none" baseline="0">
              <a:solidFill>
                <a:srgbClr val="FF0000"/>
              </a:solidFill>
              <a:latin typeface="Arial Rounded MT Bold"/>
              <a:ea typeface="Arial Rounded MT Bold"/>
              <a:cs typeface="Arial Rounded MT Bold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05175" y="8382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05175" y="8382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429250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5429250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305175" y="5534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0</xdr:row>
      <xdr:rowOff>219075</xdr:rowOff>
    </xdr:from>
    <xdr:to>
      <xdr:col>14</xdr:col>
      <xdr:colOff>247650</xdr:colOff>
      <xdr:row>4</xdr:row>
      <xdr:rowOff>38100</xdr:rowOff>
    </xdr:to>
    <xdr:sp>
      <xdr:nvSpPr>
        <xdr:cNvPr id="79" name="TextBox 106"/>
        <xdr:cNvSpPr txBox="1">
          <a:spLocks noChangeArrowheads="1"/>
        </xdr:cNvSpPr>
      </xdr:nvSpPr>
      <xdr:spPr>
        <a:xfrm>
          <a:off x="4800600" y="219075"/>
          <a:ext cx="37814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333333"/>
              </a:solidFill>
            </a:rPr>
            <a:t>2007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05175" y="8382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05175" y="8382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429250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5429250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305175" y="407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0</xdr:row>
      <xdr:rowOff>228600</xdr:rowOff>
    </xdr:from>
    <xdr:to>
      <xdr:col>12</xdr:col>
      <xdr:colOff>95250</xdr:colOff>
      <xdr:row>4</xdr:row>
      <xdr:rowOff>47625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4800600" y="228600"/>
          <a:ext cx="2466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Arial Rounded MT Bold"/>
              <a:ea typeface="Arial Rounded MT Bold"/>
              <a:cs typeface="Arial Rounded MT Bold"/>
            </a:rPr>
            <a:t>2007</a:t>
          </a:r>
          <a:r>
            <a:rPr lang="en-US" cap="none" sz="2400" b="0" i="0" u="none" baseline="0">
              <a:solidFill>
                <a:srgbClr val="FFFFFF"/>
              </a:solidFill>
              <a:latin typeface="Arial Rounded MT Bold"/>
              <a:ea typeface="Arial Rounded MT Bold"/>
              <a:cs typeface="Arial Rounded MT Bold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ankingi\2003%20ranking\EJU%20RG\2004_RankingEJU_17Feb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"/>
      <sheetName val="-60kg"/>
      <sheetName val="-66kg"/>
      <sheetName val="-73kg"/>
      <sheetName val="-81kg"/>
      <sheetName val="-90kg"/>
      <sheetName val="-100kg"/>
      <sheetName val="+100kg"/>
      <sheetName val="-48kg"/>
      <sheetName val="-52kg"/>
      <sheetName val="-57kg"/>
      <sheetName val="-63kg"/>
      <sheetName val="-70kg"/>
      <sheetName val="-78kg"/>
      <sheetName val="+78kg"/>
    </sheetNames>
    <sheetDataSet>
      <sheetData sheetId="0">
        <row r="1">
          <cell r="D1" t="str">
            <v>Version: 15.02.2004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SheetLayoutView="100" workbookViewId="0" topLeftCell="A1">
      <pane xSplit="4" ySplit="9" topLeftCell="E10" activePane="bottomRight" state="frozen"/>
      <selection pane="topLeft" activeCell="H9" sqref="H9"/>
      <selection pane="topRight" activeCell="H9" sqref="H9"/>
      <selection pane="bottomLeft" activeCell="H9" sqref="H9"/>
      <selection pane="bottomRight" activeCell="B10" sqref="B10:F12"/>
    </sheetView>
  </sheetViews>
  <sheetFormatPr defaultColWidth="9.140625" defaultRowHeight="12.75"/>
  <cols>
    <col min="1" max="1" width="2.7109375" style="1" customWidth="1"/>
    <col min="2" max="2" width="15.7109375" style="2" customWidth="1"/>
    <col min="3" max="3" width="10.7109375" style="2" customWidth="1"/>
    <col min="4" max="4" width="2.7109375" style="1" customWidth="1"/>
    <col min="5" max="5" width="17.7109375" style="2" customWidth="1"/>
    <col min="6" max="6" width="5.7109375" style="2" customWidth="1"/>
    <col min="7" max="7" width="8.7109375" style="3" customWidth="1"/>
    <col min="8" max="8" width="8.7109375" style="4" customWidth="1"/>
    <col min="9" max="11" width="8.7109375" style="3" customWidth="1"/>
    <col min="12" max="12" width="8.7109375" style="6" hidden="1" customWidth="1"/>
    <col min="13" max="16384" width="9.140625" style="3" customWidth="1"/>
  </cols>
  <sheetData>
    <row r="1" spans="1:12" ht="21" thickBot="1" thickTop="1">
      <c r="A1" s="614" t="s">
        <v>19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6"/>
    </row>
    <row r="2" spans="1:12" ht="12.75" customHeight="1">
      <c r="A2" s="520"/>
      <c r="B2" s="629" t="s">
        <v>254</v>
      </c>
      <c r="C2" s="20"/>
      <c r="D2" s="20"/>
      <c r="E2" s="20"/>
      <c r="F2" s="20"/>
      <c r="G2" s="20"/>
      <c r="H2" s="20"/>
      <c r="I2" s="20"/>
      <c r="J2" s="20"/>
      <c r="K2" s="20"/>
      <c r="L2" s="521"/>
    </row>
    <row r="3" spans="1:12" ht="12" customHeight="1">
      <c r="A3" s="522"/>
      <c r="B3" s="630"/>
      <c r="C3" s="20"/>
      <c r="D3" s="20"/>
      <c r="E3" s="20"/>
      <c r="F3" s="20"/>
      <c r="G3" s="20"/>
      <c r="H3" s="20"/>
      <c r="I3" s="20"/>
      <c r="J3" s="20"/>
      <c r="K3" s="20"/>
      <c r="L3" s="521"/>
    </row>
    <row r="4" spans="1:12" ht="13.5" thickBot="1">
      <c r="A4" s="522"/>
      <c r="B4" s="631"/>
      <c r="C4" s="20"/>
      <c r="D4" s="20"/>
      <c r="E4" s="20"/>
      <c r="F4" s="20"/>
      <c r="G4" s="20"/>
      <c r="H4" s="20"/>
      <c r="I4" s="20"/>
      <c r="J4" s="20"/>
      <c r="K4" s="20"/>
      <c r="L4" s="521"/>
    </row>
    <row r="5" spans="1:12" ht="10.5" customHeight="1" thickBot="1">
      <c r="A5" s="554"/>
      <c r="B5" s="555"/>
      <c r="C5" s="21"/>
      <c r="D5" s="21"/>
      <c r="E5" s="21"/>
      <c r="F5" s="21"/>
      <c r="G5" s="21"/>
      <c r="H5" s="21"/>
      <c r="I5" s="21"/>
      <c r="J5" s="21"/>
      <c r="K5" s="21"/>
      <c r="L5" s="523"/>
    </row>
    <row r="6" spans="1:12" ht="12.75" customHeight="1">
      <c r="A6" s="623" t="s">
        <v>0</v>
      </c>
      <c r="B6" s="626" t="s">
        <v>16</v>
      </c>
      <c r="C6" s="626" t="s">
        <v>17</v>
      </c>
      <c r="D6" s="620" t="s">
        <v>8</v>
      </c>
      <c r="E6" s="617" t="s">
        <v>1</v>
      </c>
      <c r="F6" s="620" t="s">
        <v>2</v>
      </c>
      <c r="G6" s="141" t="s">
        <v>3</v>
      </c>
      <c r="H6" s="144" t="s">
        <v>312</v>
      </c>
      <c r="I6" s="142" t="s">
        <v>416</v>
      </c>
      <c r="J6" s="143" t="s">
        <v>365</v>
      </c>
      <c r="K6" s="524" t="s">
        <v>464</v>
      </c>
      <c r="L6" s="546"/>
    </row>
    <row r="7" spans="1:12" ht="12.75" customHeight="1">
      <c r="A7" s="624"/>
      <c r="B7" s="627"/>
      <c r="C7" s="627"/>
      <c r="D7" s="621"/>
      <c r="E7" s="618"/>
      <c r="F7" s="621"/>
      <c r="G7" s="145" t="s">
        <v>284</v>
      </c>
      <c r="H7" s="195" t="s">
        <v>368</v>
      </c>
      <c r="I7" s="146" t="s">
        <v>309</v>
      </c>
      <c r="J7" s="147" t="s">
        <v>288</v>
      </c>
      <c r="K7" s="525" t="s">
        <v>504</v>
      </c>
      <c r="L7" s="547"/>
    </row>
    <row r="8" spans="1:12" ht="12.75" customHeight="1" thickBot="1">
      <c r="A8" s="624"/>
      <c r="B8" s="627"/>
      <c r="C8" s="627"/>
      <c r="D8" s="621"/>
      <c r="E8" s="618"/>
      <c r="F8" s="621"/>
      <c r="G8" s="148" t="s">
        <v>5</v>
      </c>
      <c r="H8" s="150" t="s">
        <v>6</v>
      </c>
      <c r="I8" s="149" t="s">
        <v>6</v>
      </c>
      <c r="J8" s="150" t="s">
        <v>6</v>
      </c>
      <c r="K8" s="526" t="s">
        <v>6</v>
      </c>
      <c r="L8" s="548"/>
    </row>
    <row r="9" spans="1:12" ht="12.75" customHeight="1" thickBot="1">
      <c r="A9" s="625"/>
      <c r="B9" s="628"/>
      <c r="C9" s="628"/>
      <c r="D9" s="622"/>
      <c r="E9" s="619"/>
      <c r="F9" s="622"/>
      <c r="G9" s="192" t="s">
        <v>7</v>
      </c>
      <c r="H9" s="193" t="s">
        <v>7</v>
      </c>
      <c r="I9" s="193" t="s">
        <v>14</v>
      </c>
      <c r="J9" s="194" t="s">
        <v>7</v>
      </c>
      <c r="K9" s="527" t="s">
        <v>7</v>
      </c>
      <c r="L9" s="549"/>
    </row>
    <row r="10" spans="1:12" ht="12.75" customHeight="1">
      <c r="A10" s="528">
        <v>1</v>
      </c>
      <c r="B10" s="516" t="s">
        <v>69</v>
      </c>
      <c r="C10" s="516" t="s">
        <v>62</v>
      </c>
      <c r="D10" s="361">
        <v>95</v>
      </c>
      <c r="E10" s="516" t="s">
        <v>26</v>
      </c>
      <c r="F10" s="517">
        <f aca="true" t="shared" si="0" ref="F10:F41">G10+H10+I10+J10+K10+L10</f>
        <v>90</v>
      </c>
      <c r="G10" s="242">
        <v>10</v>
      </c>
      <c r="H10" s="241">
        <v>10</v>
      </c>
      <c r="I10" s="241">
        <v>50</v>
      </c>
      <c r="J10" s="241">
        <v>10</v>
      </c>
      <c r="K10" s="552">
        <v>10</v>
      </c>
      <c r="L10" s="550"/>
    </row>
    <row r="11" spans="1:12" ht="12.75" customHeight="1">
      <c r="A11" s="529">
        <v>1</v>
      </c>
      <c r="B11" s="518" t="s">
        <v>209</v>
      </c>
      <c r="C11" s="518" t="s">
        <v>175</v>
      </c>
      <c r="D11" s="362">
        <v>96</v>
      </c>
      <c r="E11" s="518" t="s">
        <v>42</v>
      </c>
      <c r="F11" s="519">
        <f t="shared" si="0"/>
        <v>90</v>
      </c>
      <c r="G11" s="248">
        <v>10</v>
      </c>
      <c r="H11" s="245">
        <v>10</v>
      </c>
      <c r="I11" s="245">
        <v>50</v>
      </c>
      <c r="J11" s="245">
        <v>10</v>
      </c>
      <c r="K11" s="553">
        <v>10</v>
      </c>
      <c r="L11" s="551"/>
    </row>
    <row r="12" spans="1:12" ht="12.75" customHeight="1">
      <c r="A12" s="531">
        <v>3</v>
      </c>
      <c r="B12" s="453" t="s">
        <v>219</v>
      </c>
      <c r="C12" s="453" t="s">
        <v>53</v>
      </c>
      <c r="D12" s="454">
        <v>96</v>
      </c>
      <c r="E12" s="453" t="s">
        <v>319</v>
      </c>
      <c r="F12" s="455">
        <f t="shared" si="0"/>
        <v>87</v>
      </c>
      <c r="G12" s="247">
        <v>7</v>
      </c>
      <c r="H12" s="247">
        <v>10</v>
      </c>
      <c r="I12" s="247">
        <v>50</v>
      </c>
      <c r="J12" s="248">
        <v>10</v>
      </c>
      <c r="K12" s="507">
        <v>10</v>
      </c>
      <c r="L12" s="544"/>
    </row>
    <row r="13" spans="1:12" ht="12.75" customHeight="1">
      <c r="A13" s="533">
        <v>4</v>
      </c>
      <c r="B13" s="355" t="s">
        <v>67</v>
      </c>
      <c r="C13" s="355" t="s">
        <v>68</v>
      </c>
      <c r="D13" s="252">
        <v>95</v>
      </c>
      <c r="E13" s="355" t="s">
        <v>26</v>
      </c>
      <c r="F13" s="356">
        <f t="shared" si="0"/>
        <v>82</v>
      </c>
      <c r="G13" s="253">
        <v>10</v>
      </c>
      <c r="H13" s="248">
        <v>5</v>
      </c>
      <c r="I13" s="254">
        <v>50</v>
      </c>
      <c r="J13" s="253">
        <v>10</v>
      </c>
      <c r="K13" s="530">
        <v>7</v>
      </c>
      <c r="L13" s="551"/>
    </row>
    <row r="14" spans="1:12" ht="12.75" customHeight="1">
      <c r="A14" s="533">
        <v>5</v>
      </c>
      <c r="B14" s="355" t="s">
        <v>212</v>
      </c>
      <c r="C14" s="355" t="s">
        <v>213</v>
      </c>
      <c r="D14" s="252">
        <v>95</v>
      </c>
      <c r="E14" s="355" t="s">
        <v>226</v>
      </c>
      <c r="F14" s="356">
        <f t="shared" si="0"/>
        <v>75</v>
      </c>
      <c r="G14" s="253">
        <v>10</v>
      </c>
      <c r="H14" s="248">
        <v>5</v>
      </c>
      <c r="I14" s="254">
        <v>50</v>
      </c>
      <c r="J14" s="253">
        <v>10</v>
      </c>
      <c r="K14" s="530"/>
      <c r="L14" s="544"/>
    </row>
    <row r="15" spans="1:12" ht="12.75" customHeight="1">
      <c r="A15" s="533">
        <v>5</v>
      </c>
      <c r="B15" s="355" t="s">
        <v>50</v>
      </c>
      <c r="C15" s="355" t="s">
        <v>54</v>
      </c>
      <c r="D15" s="252">
        <v>95</v>
      </c>
      <c r="E15" s="355" t="s">
        <v>51</v>
      </c>
      <c r="F15" s="356">
        <f t="shared" si="0"/>
        <v>75</v>
      </c>
      <c r="G15" s="254">
        <v>10</v>
      </c>
      <c r="H15" s="247">
        <v>5</v>
      </c>
      <c r="I15" s="253">
        <v>50</v>
      </c>
      <c r="J15" s="254">
        <v>10</v>
      </c>
      <c r="K15" s="532"/>
      <c r="L15" s="544"/>
    </row>
    <row r="16" spans="1:12" ht="12.75" customHeight="1">
      <c r="A16" s="533">
        <v>7</v>
      </c>
      <c r="B16" s="355" t="s">
        <v>205</v>
      </c>
      <c r="C16" s="355" t="s">
        <v>68</v>
      </c>
      <c r="D16" s="252">
        <v>96</v>
      </c>
      <c r="E16" s="355" t="s">
        <v>35</v>
      </c>
      <c r="F16" s="356">
        <f t="shared" si="0"/>
        <v>70</v>
      </c>
      <c r="G16" s="253">
        <v>10</v>
      </c>
      <c r="H16" s="248">
        <v>10</v>
      </c>
      <c r="I16" s="254">
        <v>50</v>
      </c>
      <c r="J16" s="254"/>
      <c r="K16" s="532"/>
      <c r="L16" s="544"/>
    </row>
    <row r="17" spans="1:12" ht="12.75" customHeight="1">
      <c r="A17" s="533">
        <v>7</v>
      </c>
      <c r="B17" s="355" t="s">
        <v>325</v>
      </c>
      <c r="C17" s="355" t="s">
        <v>80</v>
      </c>
      <c r="D17" s="252">
        <v>95</v>
      </c>
      <c r="E17" s="355" t="s">
        <v>35</v>
      </c>
      <c r="F17" s="356">
        <f t="shared" si="0"/>
        <v>70</v>
      </c>
      <c r="G17" s="253"/>
      <c r="H17" s="248">
        <v>10</v>
      </c>
      <c r="I17" s="254">
        <v>50</v>
      </c>
      <c r="J17" s="254">
        <v>10</v>
      </c>
      <c r="K17" s="532"/>
      <c r="L17" s="544"/>
    </row>
    <row r="18" spans="1:12" ht="12.75" customHeight="1">
      <c r="A18" s="533">
        <v>9</v>
      </c>
      <c r="B18" s="357" t="s">
        <v>323</v>
      </c>
      <c r="C18" s="357" t="s">
        <v>119</v>
      </c>
      <c r="D18" s="254">
        <v>95</v>
      </c>
      <c r="E18" s="357" t="s">
        <v>331</v>
      </c>
      <c r="F18" s="356">
        <f t="shared" si="0"/>
        <v>67</v>
      </c>
      <c r="G18" s="254"/>
      <c r="H18" s="247">
        <v>10</v>
      </c>
      <c r="I18" s="253">
        <v>50</v>
      </c>
      <c r="J18" s="254">
        <v>7</v>
      </c>
      <c r="K18" s="532"/>
      <c r="L18" s="544"/>
    </row>
    <row r="19" spans="1:12" ht="12.75" customHeight="1">
      <c r="A19" s="533">
        <v>10</v>
      </c>
      <c r="B19" s="355" t="s">
        <v>214</v>
      </c>
      <c r="C19" s="355" t="s">
        <v>73</v>
      </c>
      <c r="D19" s="252">
        <v>95</v>
      </c>
      <c r="E19" s="355" t="s">
        <v>26</v>
      </c>
      <c r="F19" s="356">
        <f t="shared" si="0"/>
        <v>63</v>
      </c>
      <c r="G19" s="253">
        <v>7</v>
      </c>
      <c r="H19" s="245">
        <v>7</v>
      </c>
      <c r="I19" s="253">
        <v>35</v>
      </c>
      <c r="J19" s="254">
        <v>7</v>
      </c>
      <c r="K19" s="532">
        <v>7</v>
      </c>
      <c r="L19" s="544"/>
    </row>
    <row r="20" spans="1:12" ht="12.75" customHeight="1">
      <c r="A20" s="533">
        <v>11</v>
      </c>
      <c r="B20" s="355" t="s">
        <v>77</v>
      </c>
      <c r="C20" s="355" t="s">
        <v>78</v>
      </c>
      <c r="D20" s="252">
        <v>95</v>
      </c>
      <c r="E20" s="355" t="s">
        <v>26</v>
      </c>
      <c r="F20" s="356">
        <f t="shared" si="0"/>
        <v>62</v>
      </c>
      <c r="G20" s="253">
        <v>10</v>
      </c>
      <c r="H20" s="248">
        <v>10</v>
      </c>
      <c r="I20" s="254">
        <v>35</v>
      </c>
      <c r="J20" s="253">
        <v>7</v>
      </c>
      <c r="K20" s="530"/>
      <c r="L20" s="544"/>
    </row>
    <row r="21" spans="1:12" ht="12.75" customHeight="1">
      <c r="A21" s="533">
        <v>11</v>
      </c>
      <c r="B21" s="355" t="s">
        <v>195</v>
      </c>
      <c r="C21" s="355" t="s">
        <v>164</v>
      </c>
      <c r="D21" s="252">
        <v>95</v>
      </c>
      <c r="E21" s="355" t="s">
        <v>26</v>
      </c>
      <c r="F21" s="356">
        <f t="shared" si="0"/>
        <v>62</v>
      </c>
      <c r="G21" s="253">
        <v>10</v>
      </c>
      <c r="H21" s="245">
        <v>5</v>
      </c>
      <c r="I21" s="252">
        <v>35</v>
      </c>
      <c r="J21" s="254">
        <v>5</v>
      </c>
      <c r="K21" s="532">
        <v>7</v>
      </c>
      <c r="L21" s="545"/>
    </row>
    <row r="22" spans="1:12" ht="12.75" customHeight="1">
      <c r="A22" s="533">
        <v>13</v>
      </c>
      <c r="B22" s="355" t="s">
        <v>216</v>
      </c>
      <c r="C22" s="355" t="s">
        <v>160</v>
      </c>
      <c r="D22" s="252">
        <v>95</v>
      </c>
      <c r="E22" s="355" t="s">
        <v>26</v>
      </c>
      <c r="F22" s="356">
        <f t="shared" si="0"/>
        <v>59</v>
      </c>
      <c r="G22" s="253">
        <v>7</v>
      </c>
      <c r="H22" s="247">
        <v>5</v>
      </c>
      <c r="I22" s="253">
        <v>35</v>
      </c>
      <c r="J22" s="253">
        <v>7</v>
      </c>
      <c r="K22" s="530">
        <v>5</v>
      </c>
      <c r="L22" s="534"/>
    </row>
    <row r="23" spans="1:12" ht="12.75" customHeight="1">
      <c r="A23" s="533">
        <v>13</v>
      </c>
      <c r="B23" s="355" t="s">
        <v>315</v>
      </c>
      <c r="C23" s="355" t="s">
        <v>55</v>
      </c>
      <c r="D23" s="252">
        <v>95</v>
      </c>
      <c r="E23" s="355" t="s">
        <v>316</v>
      </c>
      <c r="F23" s="356">
        <f t="shared" si="0"/>
        <v>59</v>
      </c>
      <c r="G23" s="253"/>
      <c r="H23" s="248">
        <v>7</v>
      </c>
      <c r="I23" s="248">
        <v>35</v>
      </c>
      <c r="J23" s="253">
        <v>7</v>
      </c>
      <c r="K23" s="530">
        <v>10</v>
      </c>
      <c r="L23" s="535"/>
    </row>
    <row r="24" spans="1:12" ht="12.75" customHeight="1">
      <c r="A24" s="533">
        <v>15</v>
      </c>
      <c r="B24" s="357" t="s">
        <v>177</v>
      </c>
      <c r="C24" s="357" t="s">
        <v>80</v>
      </c>
      <c r="D24" s="254">
        <v>95</v>
      </c>
      <c r="E24" s="357" t="s">
        <v>26</v>
      </c>
      <c r="F24" s="356">
        <f t="shared" si="0"/>
        <v>57</v>
      </c>
      <c r="G24" s="253">
        <v>5</v>
      </c>
      <c r="H24" s="247">
        <v>10</v>
      </c>
      <c r="I24" s="253">
        <v>25</v>
      </c>
      <c r="J24" s="254">
        <v>10</v>
      </c>
      <c r="K24" s="532">
        <v>7</v>
      </c>
      <c r="L24" s="534"/>
    </row>
    <row r="25" spans="1:12" ht="12.75" customHeight="1">
      <c r="A25" s="533">
        <v>16</v>
      </c>
      <c r="B25" s="251" t="s">
        <v>223</v>
      </c>
      <c r="C25" s="251" t="s">
        <v>75</v>
      </c>
      <c r="D25" s="252">
        <v>95</v>
      </c>
      <c r="E25" s="355" t="s">
        <v>26</v>
      </c>
      <c r="F25" s="356">
        <f t="shared" si="0"/>
        <v>52</v>
      </c>
      <c r="G25" s="253">
        <v>7</v>
      </c>
      <c r="H25" s="248"/>
      <c r="I25" s="254">
        <v>35</v>
      </c>
      <c r="J25" s="253">
        <v>10</v>
      </c>
      <c r="K25" s="530"/>
      <c r="L25" s="535"/>
    </row>
    <row r="26" spans="1:12" ht="12.75" customHeight="1">
      <c r="A26" s="533">
        <v>17</v>
      </c>
      <c r="B26" s="355" t="s">
        <v>85</v>
      </c>
      <c r="C26" s="355" t="s">
        <v>86</v>
      </c>
      <c r="D26" s="252">
        <v>95</v>
      </c>
      <c r="E26" s="355" t="s">
        <v>87</v>
      </c>
      <c r="F26" s="356">
        <f t="shared" si="0"/>
        <v>50</v>
      </c>
      <c r="G26" s="253">
        <v>10</v>
      </c>
      <c r="H26" s="248">
        <v>5</v>
      </c>
      <c r="I26" s="254">
        <v>25</v>
      </c>
      <c r="J26" s="253">
        <v>10</v>
      </c>
      <c r="K26" s="530"/>
      <c r="L26" s="534"/>
    </row>
    <row r="27" spans="1:12" ht="12.75" customHeight="1">
      <c r="A27" s="533">
        <v>18</v>
      </c>
      <c r="B27" s="355" t="s">
        <v>115</v>
      </c>
      <c r="C27" s="355" t="s">
        <v>175</v>
      </c>
      <c r="D27" s="252">
        <v>95</v>
      </c>
      <c r="E27" s="355" t="s">
        <v>26</v>
      </c>
      <c r="F27" s="356">
        <f t="shared" si="0"/>
        <v>47</v>
      </c>
      <c r="G27" s="253">
        <v>7</v>
      </c>
      <c r="H27" s="247">
        <v>5</v>
      </c>
      <c r="I27" s="253">
        <v>25</v>
      </c>
      <c r="J27" s="248">
        <v>5</v>
      </c>
      <c r="K27" s="507">
        <v>5</v>
      </c>
      <c r="L27" s="534"/>
    </row>
    <row r="28" spans="1:12" ht="12.75" customHeight="1">
      <c r="A28" s="533">
        <v>19</v>
      </c>
      <c r="B28" s="358" t="s">
        <v>207</v>
      </c>
      <c r="C28" s="355" t="s">
        <v>78</v>
      </c>
      <c r="D28" s="252">
        <v>96</v>
      </c>
      <c r="E28" s="355" t="s">
        <v>46</v>
      </c>
      <c r="F28" s="356">
        <f t="shared" si="0"/>
        <v>45</v>
      </c>
      <c r="G28" s="253">
        <v>5</v>
      </c>
      <c r="H28" s="248">
        <v>5</v>
      </c>
      <c r="I28" s="254">
        <v>35</v>
      </c>
      <c r="J28" s="254"/>
      <c r="K28" s="532"/>
      <c r="L28" s="534"/>
    </row>
    <row r="29" spans="1:12" ht="12.75" customHeight="1">
      <c r="A29" s="533">
        <v>19</v>
      </c>
      <c r="B29" s="357" t="s">
        <v>217</v>
      </c>
      <c r="C29" s="357" t="s">
        <v>187</v>
      </c>
      <c r="D29" s="254">
        <v>95</v>
      </c>
      <c r="E29" s="357" t="s">
        <v>46</v>
      </c>
      <c r="F29" s="356">
        <f t="shared" si="0"/>
        <v>45</v>
      </c>
      <c r="G29" s="253">
        <v>5</v>
      </c>
      <c r="H29" s="248"/>
      <c r="I29" s="254">
        <v>35</v>
      </c>
      <c r="J29" s="254">
        <v>5</v>
      </c>
      <c r="K29" s="532"/>
      <c r="L29" s="534"/>
    </row>
    <row r="30" spans="1:12" ht="12.75" customHeight="1">
      <c r="A30" s="533">
        <v>19</v>
      </c>
      <c r="B30" s="355" t="s">
        <v>66</v>
      </c>
      <c r="C30" s="355" t="s">
        <v>65</v>
      </c>
      <c r="D30" s="252">
        <v>95</v>
      </c>
      <c r="E30" s="355" t="s">
        <v>26</v>
      </c>
      <c r="F30" s="356">
        <f t="shared" si="0"/>
        <v>45</v>
      </c>
      <c r="G30" s="253">
        <v>5</v>
      </c>
      <c r="H30" s="247">
        <v>10</v>
      </c>
      <c r="I30" s="253">
        <v>25</v>
      </c>
      <c r="J30" s="254"/>
      <c r="K30" s="532">
        <v>5</v>
      </c>
      <c r="L30" s="534"/>
    </row>
    <row r="31" spans="1:12" ht="12.75" customHeight="1">
      <c r="A31" s="533">
        <v>22</v>
      </c>
      <c r="B31" s="355" t="s">
        <v>206</v>
      </c>
      <c r="C31" s="355" t="s">
        <v>62</v>
      </c>
      <c r="D31" s="252">
        <v>95</v>
      </c>
      <c r="E31" s="355" t="s">
        <v>35</v>
      </c>
      <c r="F31" s="356">
        <f t="shared" si="0"/>
        <v>44</v>
      </c>
      <c r="G31" s="253">
        <v>7</v>
      </c>
      <c r="H31" s="248">
        <v>7</v>
      </c>
      <c r="I31" s="254">
        <v>25</v>
      </c>
      <c r="J31" s="254"/>
      <c r="K31" s="532">
        <v>5</v>
      </c>
      <c r="L31" s="534"/>
    </row>
    <row r="32" spans="1:12" ht="12.75" customHeight="1">
      <c r="A32" s="533">
        <v>23</v>
      </c>
      <c r="B32" s="251" t="s">
        <v>348</v>
      </c>
      <c r="C32" s="251" t="s">
        <v>131</v>
      </c>
      <c r="D32" s="252">
        <v>95</v>
      </c>
      <c r="E32" s="251" t="s">
        <v>26</v>
      </c>
      <c r="F32" s="356">
        <f t="shared" si="0"/>
        <v>42</v>
      </c>
      <c r="G32" s="253"/>
      <c r="H32" s="247"/>
      <c r="I32" s="253">
        <v>35</v>
      </c>
      <c r="J32" s="253">
        <v>7</v>
      </c>
      <c r="K32" s="530"/>
      <c r="L32" s="536"/>
    </row>
    <row r="33" spans="1:12" ht="12.75" customHeight="1">
      <c r="A33" s="533">
        <v>24</v>
      </c>
      <c r="B33" s="355" t="s">
        <v>218</v>
      </c>
      <c r="C33" s="355" t="s">
        <v>53</v>
      </c>
      <c r="D33" s="252">
        <v>95</v>
      </c>
      <c r="E33" s="355" t="s">
        <v>32</v>
      </c>
      <c r="F33" s="356">
        <f t="shared" si="0"/>
        <v>40</v>
      </c>
      <c r="G33" s="253">
        <v>5</v>
      </c>
      <c r="H33" s="248">
        <v>5</v>
      </c>
      <c r="I33" s="254">
        <v>25</v>
      </c>
      <c r="J33" s="253">
        <v>5</v>
      </c>
      <c r="K33" s="530"/>
      <c r="L33" s="535"/>
    </row>
    <row r="34" spans="1:12" ht="12.75" customHeight="1">
      <c r="A34" s="533">
        <v>24</v>
      </c>
      <c r="B34" s="355" t="s">
        <v>329</v>
      </c>
      <c r="C34" s="355" t="s">
        <v>168</v>
      </c>
      <c r="D34" s="252">
        <v>95</v>
      </c>
      <c r="E34" s="355" t="s">
        <v>316</v>
      </c>
      <c r="F34" s="356">
        <f t="shared" si="0"/>
        <v>40</v>
      </c>
      <c r="G34" s="253"/>
      <c r="H34" s="247"/>
      <c r="I34" s="253">
        <v>35</v>
      </c>
      <c r="J34" s="254">
        <v>5</v>
      </c>
      <c r="K34" s="532"/>
      <c r="L34" s="534"/>
    </row>
    <row r="35" spans="1:12" ht="12.75" customHeight="1">
      <c r="A35" s="533">
        <v>24</v>
      </c>
      <c r="B35" s="355" t="s">
        <v>120</v>
      </c>
      <c r="C35" s="355" t="s">
        <v>68</v>
      </c>
      <c r="D35" s="252">
        <v>95</v>
      </c>
      <c r="E35" s="355" t="s">
        <v>29</v>
      </c>
      <c r="F35" s="356">
        <f t="shared" si="0"/>
        <v>40</v>
      </c>
      <c r="G35" s="253">
        <v>5</v>
      </c>
      <c r="H35" s="248"/>
      <c r="I35" s="254">
        <v>25</v>
      </c>
      <c r="J35" s="254">
        <v>5</v>
      </c>
      <c r="K35" s="532">
        <v>5</v>
      </c>
      <c r="L35" s="535"/>
    </row>
    <row r="36" spans="1:12" ht="12.75" customHeight="1">
      <c r="A36" s="533">
        <v>27</v>
      </c>
      <c r="B36" s="355" t="s">
        <v>342</v>
      </c>
      <c r="C36" s="355" t="s">
        <v>54</v>
      </c>
      <c r="D36" s="252">
        <v>95</v>
      </c>
      <c r="E36" s="355" t="s">
        <v>319</v>
      </c>
      <c r="F36" s="356">
        <f t="shared" si="0"/>
        <v>39</v>
      </c>
      <c r="G36" s="253"/>
      <c r="H36" s="248">
        <v>7</v>
      </c>
      <c r="I36" s="248">
        <v>25</v>
      </c>
      <c r="J36" s="252">
        <v>7</v>
      </c>
      <c r="K36" s="538"/>
      <c r="L36" s="534"/>
    </row>
    <row r="37" spans="1:12" ht="12.75" customHeight="1">
      <c r="A37" s="533">
        <v>28</v>
      </c>
      <c r="B37" s="355" t="s">
        <v>314</v>
      </c>
      <c r="C37" s="355" t="s">
        <v>56</v>
      </c>
      <c r="D37" s="252">
        <v>95</v>
      </c>
      <c r="E37" s="355" t="s">
        <v>57</v>
      </c>
      <c r="F37" s="356">
        <f t="shared" si="0"/>
        <v>35</v>
      </c>
      <c r="G37" s="253"/>
      <c r="H37" s="248">
        <v>10</v>
      </c>
      <c r="I37" s="254">
        <v>25</v>
      </c>
      <c r="J37" s="252"/>
      <c r="K37" s="538"/>
      <c r="L37" s="535"/>
    </row>
    <row r="38" spans="1:12" ht="12.75" customHeight="1">
      <c r="A38" s="533">
        <v>28</v>
      </c>
      <c r="B38" s="251" t="s">
        <v>343</v>
      </c>
      <c r="C38" s="251" t="s">
        <v>344</v>
      </c>
      <c r="D38" s="252">
        <v>96</v>
      </c>
      <c r="E38" s="251" t="s">
        <v>345</v>
      </c>
      <c r="F38" s="356">
        <f t="shared" si="0"/>
        <v>35</v>
      </c>
      <c r="G38" s="253"/>
      <c r="H38" s="247"/>
      <c r="I38" s="253">
        <v>35</v>
      </c>
      <c r="J38" s="253"/>
      <c r="K38" s="530"/>
      <c r="L38" s="535"/>
    </row>
    <row r="39" spans="1:12" ht="12.75" customHeight="1">
      <c r="A39" s="533">
        <v>28</v>
      </c>
      <c r="B39" s="251" t="s">
        <v>347</v>
      </c>
      <c r="C39" s="251" t="s">
        <v>86</v>
      </c>
      <c r="D39" s="252">
        <v>95</v>
      </c>
      <c r="E39" s="251" t="s">
        <v>104</v>
      </c>
      <c r="F39" s="356">
        <f t="shared" si="0"/>
        <v>35</v>
      </c>
      <c r="G39" s="253"/>
      <c r="H39" s="247"/>
      <c r="I39" s="253">
        <v>25</v>
      </c>
      <c r="J39" s="253"/>
      <c r="K39" s="530">
        <v>10</v>
      </c>
      <c r="L39" s="537"/>
    </row>
    <row r="40" spans="1:12" ht="12.75" customHeight="1">
      <c r="A40" s="533">
        <v>31</v>
      </c>
      <c r="B40" s="251" t="s">
        <v>337</v>
      </c>
      <c r="C40" s="251" t="s">
        <v>164</v>
      </c>
      <c r="D40" s="252">
        <v>96</v>
      </c>
      <c r="E40" s="251" t="s">
        <v>42</v>
      </c>
      <c r="F40" s="356">
        <f t="shared" si="0"/>
        <v>32</v>
      </c>
      <c r="G40" s="253"/>
      <c r="H40" s="247"/>
      <c r="I40" s="253">
        <v>25</v>
      </c>
      <c r="J40" s="252">
        <v>7</v>
      </c>
      <c r="K40" s="538"/>
      <c r="L40" s="534"/>
    </row>
    <row r="41" spans="1:12" ht="12.75" customHeight="1">
      <c r="A41" s="533">
        <v>31</v>
      </c>
      <c r="B41" s="251" t="s">
        <v>336</v>
      </c>
      <c r="C41" s="251" t="s">
        <v>64</v>
      </c>
      <c r="D41" s="252">
        <v>96</v>
      </c>
      <c r="E41" s="251" t="s">
        <v>57</v>
      </c>
      <c r="F41" s="356">
        <f t="shared" si="0"/>
        <v>32</v>
      </c>
      <c r="G41" s="253"/>
      <c r="H41" s="248"/>
      <c r="I41" s="254">
        <v>25</v>
      </c>
      <c r="J41" s="248"/>
      <c r="K41" s="507">
        <v>7</v>
      </c>
      <c r="L41" s="537"/>
    </row>
    <row r="42" spans="1:12" ht="12.75" customHeight="1">
      <c r="A42" s="533">
        <v>33</v>
      </c>
      <c r="B42" s="251" t="s">
        <v>196</v>
      </c>
      <c r="C42" s="251" t="s">
        <v>197</v>
      </c>
      <c r="D42" s="252">
        <v>95</v>
      </c>
      <c r="E42" s="251" t="s">
        <v>26</v>
      </c>
      <c r="F42" s="356">
        <f aca="true" t="shared" si="1" ref="F42:F73">G42+H42+I42+J42+K42+L42</f>
        <v>30</v>
      </c>
      <c r="G42" s="253">
        <v>5</v>
      </c>
      <c r="H42" s="248"/>
      <c r="I42" s="254">
        <v>25</v>
      </c>
      <c r="J42" s="254"/>
      <c r="K42" s="532"/>
      <c r="L42" s="534"/>
    </row>
    <row r="43" spans="1:12" ht="12.75" customHeight="1">
      <c r="A43" s="533">
        <v>33</v>
      </c>
      <c r="B43" s="251" t="s">
        <v>341</v>
      </c>
      <c r="C43" s="251" t="s">
        <v>65</v>
      </c>
      <c r="D43" s="252">
        <v>95</v>
      </c>
      <c r="E43" s="251" t="s">
        <v>26</v>
      </c>
      <c r="F43" s="356">
        <f t="shared" si="1"/>
        <v>30</v>
      </c>
      <c r="G43" s="253"/>
      <c r="H43" s="247"/>
      <c r="I43" s="253">
        <v>25</v>
      </c>
      <c r="J43" s="254"/>
      <c r="K43" s="532">
        <v>5</v>
      </c>
      <c r="L43" s="535"/>
    </row>
    <row r="44" spans="1:12" ht="12.75" customHeight="1">
      <c r="A44" s="533">
        <v>35</v>
      </c>
      <c r="B44" s="358" t="s">
        <v>313</v>
      </c>
      <c r="C44" s="355" t="s">
        <v>62</v>
      </c>
      <c r="D44" s="252">
        <v>96</v>
      </c>
      <c r="E44" s="355" t="s">
        <v>26</v>
      </c>
      <c r="F44" s="356">
        <f t="shared" si="1"/>
        <v>27</v>
      </c>
      <c r="G44" s="253"/>
      <c r="H44" s="248">
        <v>7</v>
      </c>
      <c r="I44" s="254"/>
      <c r="J44" s="247">
        <v>10</v>
      </c>
      <c r="K44" s="508">
        <v>10</v>
      </c>
      <c r="L44" s="535"/>
    </row>
    <row r="45" spans="1:12" ht="12.75" customHeight="1">
      <c r="A45" s="533">
        <v>36</v>
      </c>
      <c r="B45" s="353" t="s">
        <v>339</v>
      </c>
      <c r="C45" s="353" t="s">
        <v>340</v>
      </c>
      <c r="D45" s="254">
        <v>95</v>
      </c>
      <c r="E45" s="353" t="s">
        <v>57</v>
      </c>
      <c r="F45" s="356">
        <f t="shared" si="1"/>
        <v>25</v>
      </c>
      <c r="G45" s="253"/>
      <c r="H45" s="247"/>
      <c r="I45" s="253">
        <v>25</v>
      </c>
      <c r="J45" s="253"/>
      <c r="K45" s="530"/>
      <c r="L45" s="534"/>
    </row>
    <row r="46" spans="1:12" ht="12.75" customHeight="1">
      <c r="A46" s="533">
        <v>36</v>
      </c>
      <c r="B46" s="353" t="s">
        <v>338</v>
      </c>
      <c r="C46" s="353" t="s">
        <v>78</v>
      </c>
      <c r="D46" s="254">
        <v>95</v>
      </c>
      <c r="E46" s="353" t="s">
        <v>226</v>
      </c>
      <c r="F46" s="356">
        <f t="shared" si="1"/>
        <v>25</v>
      </c>
      <c r="G46" s="253"/>
      <c r="H46" s="247"/>
      <c r="I46" s="253">
        <v>25</v>
      </c>
      <c r="J46" s="248"/>
      <c r="K46" s="507"/>
      <c r="L46" s="535"/>
    </row>
    <row r="47" spans="1:12" ht="12.75" customHeight="1">
      <c r="A47" s="533">
        <v>36</v>
      </c>
      <c r="B47" s="251" t="s">
        <v>276</v>
      </c>
      <c r="C47" s="251" t="s">
        <v>346</v>
      </c>
      <c r="D47" s="252">
        <v>95</v>
      </c>
      <c r="E47" s="251" t="s">
        <v>345</v>
      </c>
      <c r="F47" s="356">
        <f t="shared" si="1"/>
        <v>25</v>
      </c>
      <c r="G47" s="253"/>
      <c r="H47" s="247"/>
      <c r="I47" s="253">
        <v>25</v>
      </c>
      <c r="J47" s="254"/>
      <c r="K47" s="532"/>
      <c r="L47" s="534"/>
    </row>
    <row r="48" spans="1:12" ht="12.75" customHeight="1">
      <c r="A48" s="533">
        <v>36</v>
      </c>
      <c r="B48" s="251" t="s">
        <v>425</v>
      </c>
      <c r="C48" s="251" t="s">
        <v>426</v>
      </c>
      <c r="D48" s="252">
        <v>96</v>
      </c>
      <c r="E48" s="251" t="s">
        <v>51</v>
      </c>
      <c r="F48" s="356">
        <f t="shared" si="1"/>
        <v>25</v>
      </c>
      <c r="G48" s="253"/>
      <c r="H48" s="247"/>
      <c r="I48" s="253">
        <v>25</v>
      </c>
      <c r="J48" s="253"/>
      <c r="K48" s="530"/>
      <c r="L48" s="534"/>
    </row>
    <row r="49" spans="1:12" ht="12.75" customHeight="1">
      <c r="A49" s="533">
        <v>40</v>
      </c>
      <c r="B49" s="355" t="s">
        <v>222</v>
      </c>
      <c r="C49" s="355" t="s">
        <v>175</v>
      </c>
      <c r="D49" s="252">
        <v>96</v>
      </c>
      <c r="E49" s="355" t="s">
        <v>57</v>
      </c>
      <c r="F49" s="356">
        <f t="shared" si="1"/>
        <v>24</v>
      </c>
      <c r="G49" s="253">
        <v>10</v>
      </c>
      <c r="H49" s="248">
        <v>7</v>
      </c>
      <c r="I49" s="254"/>
      <c r="J49" s="252">
        <v>7</v>
      </c>
      <c r="K49" s="538"/>
      <c r="L49" s="535"/>
    </row>
    <row r="50" spans="1:12" ht="12.75" customHeight="1">
      <c r="A50" s="533">
        <v>41</v>
      </c>
      <c r="B50" s="355" t="s">
        <v>221</v>
      </c>
      <c r="C50" s="355" t="s">
        <v>182</v>
      </c>
      <c r="D50" s="252">
        <v>96</v>
      </c>
      <c r="E50" s="355" t="s">
        <v>35</v>
      </c>
      <c r="F50" s="356">
        <f t="shared" si="1"/>
        <v>17</v>
      </c>
      <c r="G50" s="253">
        <v>7</v>
      </c>
      <c r="H50" s="248">
        <v>10</v>
      </c>
      <c r="I50" s="248"/>
      <c r="J50" s="253"/>
      <c r="K50" s="530"/>
      <c r="L50" s="535"/>
    </row>
    <row r="51" spans="1:12" ht="12.75" customHeight="1">
      <c r="A51" s="533">
        <v>41</v>
      </c>
      <c r="B51" s="358" t="s">
        <v>324</v>
      </c>
      <c r="C51" s="355" t="s">
        <v>75</v>
      </c>
      <c r="D51" s="252">
        <v>95</v>
      </c>
      <c r="E51" s="355" t="s">
        <v>26</v>
      </c>
      <c r="F51" s="356">
        <f t="shared" si="1"/>
        <v>17</v>
      </c>
      <c r="G51" s="253"/>
      <c r="H51" s="247">
        <v>7</v>
      </c>
      <c r="I51" s="253"/>
      <c r="J51" s="252"/>
      <c r="K51" s="538">
        <v>10</v>
      </c>
      <c r="L51" s="535"/>
    </row>
    <row r="52" spans="1:12" ht="12.75" customHeight="1">
      <c r="A52" s="533">
        <v>43</v>
      </c>
      <c r="B52" s="358" t="s">
        <v>157</v>
      </c>
      <c r="C52" s="355" t="s">
        <v>54</v>
      </c>
      <c r="D52" s="252">
        <v>95</v>
      </c>
      <c r="E52" s="355" t="s">
        <v>46</v>
      </c>
      <c r="F52" s="356">
        <f t="shared" si="1"/>
        <v>15</v>
      </c>
      <c r="G52" s="253">
        <v>5</v>
      </c>
      <c r="H52" s="245">
        <v>5</v>
      </c>
      <c r="I52" s="247"/>
      <c r="J52" s="254">
        <v>5</v>
      </c>
      <c r="K52" s="532"/>
      <c r="L52" s="535"/>
    </row>
    <row r="53" spans="1:12" ht="12.75" customHeight="1">
      <c r="A53" s="533">
        <v>44</v>
      </c>
      <c r="B53" s="338" t="s">
        <v>389</v>
      </c>
      <c r="C53" s="251" t="s">
        <v>390</v>
      </c>
      <c r="D53" s="252">
        <v>96</v>
      </c>
      <c r="E53" s="251" t="s">
        <v>51</v>
      </c>
      <c r="F53" s="356">
        <f t="shared" si="1"/>
        <v>14</v>
      </c>
      <c r="G53" s="253"/>
      <c r="H53" s="247"/>
      <c r="I53" s="253"/>
      <c r="J53" s="253">
        <v>7</v>
      </c>
      <c r="K53" s="530">
        <v>7</v>
      </c>
      <c r="L53" s="534"/>
    </row>
    <row r="54" spans="1:12" ht="12.75" customHeight="1">
      <c r="A54" s="533">
        <v>45</v>
      </c>
      <c r="B54" s="358" t="s">
        <v>128</v>
      </c>
      <c r="C54" s="355" t="s">
        <v>168</v>
      </c>
      <c r="D54" s="252">
        <v>96</v>
      </c>
      <c r="E54" s="355" t="s">
        <v>57</v>
      </c>
      <c r="F54" s="356">
        <f t="shared" si="1"/>
        <v>12</v>
      </c>
      <c r="G54" s="252">
        <v>5</v>
      </c>
      <c r="H54" s="247">
        <v>7</v>
      </c>
      <c r="I54" s="253"/>
      <c r="J54" s="254"/>
      <c r="K54" s="532"/>
      <c r="L54" s="535"/>
    </row>
    <row r="55" spans="1:12" ht="12.75" customHeight="1">
      <c r="A55" s="533">
        <v>45</v>
      </c>
      <c r="B55" s="251" t="s">
        <v>221</v>
      </c>
      <c r="C55" s="251" t="s">
        <v>79</v>
      </c>
      <c r="D55" s="252">
        <v>96</v>
      </c>
      <c r="E55" s="251" t="s">
        <v>42</v>
      </c>
      <c r="F55" s="356">
        <f t="shared" si="1"/>
        <v>12</v>
      </c>
      <c r="G55" s="253"/>
      <c r="H55" s="247"/>
      <c r="I55" s="253"/>
      <c r="J55" s="253">
        <v>5</v>
      </c>
      <c r="K55" s="530">
        <v>7</v>
      </c>
      <c r="L55" s="535"/>
    </row>
    <row r="56" spans="1:12" ht="12.75" customHeight="1">
      <c r="A56" s="533">
        <v>47</v>
      </c>
      <c r="B56" s="251" t="s">
        <v>396</v>
      </c>
      <c r="C56" s="251" t="s">
        <v>113</v>
      </c>
      <c r="D56" s="252">
        <v>95</v>
      </c>
      <c r="E56" s="251" t="s">
        <v>42</v>
      </c>
      <c r="F56" s="356">
        <f t="shared" si="1"/>
        <v>10</v>
      </c>
      <c r="G56" s="253"/>
      <c r="H56" s="247"/>
      <c r="I56" s="253"/>
      <c r="J56" s="253">
        <v>5</v>
      </c>
      <c r="K56" s="530">
        <v>5</v>
      </c>
      <c r="L56" s="534"/>
    </row>
    <row r="57" spans="1:12" ht="12.75" customHeight="1">
      <c r="A57" s="533">
        <v>47</v>
      </c>
      <c r="B57" s="251" t="s">
        <v>393</v>
      </c>
      <c r="C57" s="251" t="s">
        <v>394</v>
      </c>
      <c r="D57" s="252">
        <v>96</v>
      </c>
      <c r="E57" s="251" t="s">
        <v>226</v>
      </c>
      <c r="F57" s="356">
        <f t="shared" si="1"/>
        <v>10</v>
      </c>
      <c r="G57" s="253"/>
      <c r="H57" s="247"/>
      <c r="I57" s="253"/>
      <c r="J57" s="253">
        <v>5</v>
      </c>
      <c r="K57" s="530">
        <v>5</v>
      </c>
      <c r="L57" s="534"/>
    </row>
    <row r="58" spans="1:12" ht="12.75" customHeight="1">
      <c r="A58" s="533">
        <v>47</v>
      </c>
      <c r="B58" s="357" t="s">
        <v>215</v>
      </c>
      <c r="C58" s="357" t="s">
        <v>185</v>
      </c>
      <c r="D58" s="254">
        <v>96</v>
      </c>
      <c r="E58" s="357" t="s">
        <v>51</v>
      </c>
      <c r="F58" s="356">
        <f t="shared" si="1"/>
        <v>10</v>
      </c>
      <c r="G58" s="253">
        <v>5</v>
      </c>
      <c r="H58" s="245"/>
      <c r="I58" s="252"/>
      <c r="J58" s="254"/>
      <c r="K58" s="532">
        <v>5</v>
      </c>
      <c r="L58" s="535"/>
    </row>
    <row r="59" spans="1:12" ht="12.75" customHeight="1">
      <c r="A59" s="533">
        <v>50</v>
      </c>
      <c r="B59" s="358" t="s">
        <v>326</v>
      </c>
      <c r="C59" s="355" t="s">
        <v>70</v>
      </c>
      <c r="D59" s="252"/>
      <c r="E59" s="355" t="s">
        <v>503</v>
      </c>
      <c r="F59" s="356">
        <f t="shared" si="1"/>
        <v>7</v>
      </c>
      <c r="G59" s="253"/>
      <c r="H59" s="248">
        <v>7</v>
      </c>
      <c r="I59" s="254"/>
      <c r="J59" s="254"/>
      <c r="K59" s="532"/>
      <c r="L59" s="534"/>
    </row>
    <row r="60" spans="1:12" ht="12.75" customHeight="1">
      <c r="A60" s="533">
        <v>50</v>
      </c>
      <c r="B60" s="358" t="s">
        <v>81</v>
      </c>
      <c r="C60" s="355" t="s">
        <v>82</v>
      </c>
      <c r="D60" s="252">
        <v>95</v>
      </c>
      <c r="E60" s="355" t="s">
        <v>83</v>
      </c>
      <c r="F60" s="356">
        <f t="shared" si="1"/>
        <v>7</v>
      </c>
      <c r="G60" s="254">
        <v>7</v>
      </c>
      <c r="H60" s="245"/>
      <c r="I60" s="252"/>
      <c r="J60" s="254"/>
      <c r="K60" s="532"/>
      <c r="L60" s="534"/>
    </row>
    <row r="61" spans="1:12" ht="12.75" customHeight="1">
      <c r="A61" s="533">
        <v>50</v>
      </c>
      <c r="B61" s="358" t="s">
        <v>318</v>
      </c>
      <c r="C61" s="355" t="s">
        <v>82</v>
      </c>
      <c r="D61" s="252">
        <v>95</v>
      </c>
      <c r="E61" s="355" t="s">
        <v>319</v>
      </c>
      <c r="F61" s="356">
        <f t="shared" si="1"/>
        <v>7</v>
      </c>
      <c r="G61" s="253"/>
      <c r="H61" s="245">
        <v>7</v>
      </c>
      <c r="I61" s="252"/>
      <c r="J61" s="254"/>
      <c r="K61" s="532"/>
      <c r="L61" s="534"/>
    </row>
    <row r="62" spans="1:12" ht="12.75" customHeight="1">
      <c r="A62" s="497">
        <v>50</v>
      </c>
      <c r="B62" s="251" t="s">
        <v>513</v>
      </c>
      <c r="C62" s="251" t="s">
        <v>78</v>
      </c>
      <c r="D62" s="252">
        <v>96</v>
      </c>
      <c r="E62" s="251" t="s">
        <v>42</v>
      </c>
      <c r="F62" s="356">
        <f t="shared" si="1"/>
        <v>7</v>
      </c>
      <c r="G62" s="253"/>
      <c r="H62" s="247"/>
      <c r="I62" s="253"/>
      <c r="J62" s="253"/>
      <c r="K62" s="530">
        <v>7</v>
      </c>
      <c r="L62" s="534"/>
    </row>
    <row r="63" spans="1:12" ht="12.75" customHeight="1">
      <c r="A63" s="497">
        <v>54</v>
      </c>
      <c r="B63" s="338" t="s">
        <v>370</v>
      </c>
      <c r="C63" s="251" t="s">
        <v>84</v>
      </c>
      <c r="D63" s="252">
        <v>95</v>
      </c>
      <c r="E63" s="251" t="s">
        <v>46</v>
      </c>
      <c r="F63" s="356">
        <f t="shared" si="1"/>
        <v>5</v>
      </c>
      <c r="G63" s="253">
        <v>5</v>
      </c>
      <c r="H63" s="247"/>
      <c r="I63" s="253"/>
      <c r="J63" s="253"/>
      <c r="K63" s="530"/>
      <c r="L63" s="534"/>
    </row>
    <row r="64" spans="1:12" ht="12.75" customHeight="1">
      <c r="A64" s="497">
        <v>54</v>
      </c>
      <c r="B64" s="358" t="s">
        <v>322</v>
      </c>
      <c r="C64" s="355" t="s">
        <v>82</v>
      </c>
      <c r="D64" s="252">
        <v>96</v>
      </c>
      <c r="E64" s="355" t="s">
        <v>35</v>
      </c>
      <c r="F64" s="356">
        <f t="shared" si="1"/>
        <v>5</v>
      </c>
      <c r="G64" s="253"/>
      <c r="H64" s="248">
        <v>5</v>
      </c>
      <c r="I64" s="254"/>
      <c r="J64" s="253"/>
      <c r="K64" s="530"/>
      <c r="L64" s="534"/>
    </row>
    <row r="65" spans="1:12" ht="12.75" customHeight="1">
      <c r="A65" s="497">
        <v>54</v>
      </c>
      <c r="B65" s="355" t="s">
        <v>211</v>
      </c>
      <c r="C65" s="355" t="s">
        <v>70</v>
      </c>
      <c r="D65" s="252"/>
      <c r="E65" s="355" t="s">
        <v>225</v>
      </c>
      <c r="F65" s="356">
        <f t="shared" si="1"/>
        <v>5</v>
      </c>
      <c r="G65" s="253">
        <v>5</v>
      </c>
      <c r="H65" s="248"/>
      <c r="I65" s="254"/>
      <c r="J65" s="254"/>
      <c r="K65" s="532"/>
      <c r="L65" s="534"/>
    </row>
    <row r="66" spans="1:12" ht="12.75" customHeight="1">
      <c r="A66" s="497">
        <v>54</v>
      </c>
      <c r="B66" s="251" t="s">
        <v>392</v>
      </c>
      <c r="C66" s="251" t="s">
        <v>68</v>
      </c>
      <c r="D66" s="252"/>
      <c r="E66" s="251" t="s">
        <v>319</v>
      </c>
      <c r="F66" s="356">
        <f t="shared" si="1"/>
        <v>5</v>
      </c>
      <c r="G66" s="253"/>
      <c r="H66" s="247"/>
      <c r="I66" s="253"/>
      <c r="J66" s="253">
        <v>5</v>
      </c>
      <c r="K66" s="530"/>
      <c r="L66" s="534"/>
    </row>
    <row r="67" spans="1:12" ht="12.75" customHeight="1">
      <c r="A67" s="497">
        <v>54</v>
      </c>
      <c r="B67" s="251" t="s">
        <v>391</v>
      </c>
      <c r="C67" s="251" t="s">
        <v>86</v>
      </c>
      <c r="D67" s="252">
        <v>96</v>
      </c>
      <c r="E67" s="251" t="s">
        <v>32</v>
      </c>
      <c r="F67" s="356">
        <f t="shared" si="1"/>
        <v>5</v>
      </c>
      <c r="G67" s="253"/>
      <c r="H67" s="247"/>
      <c r="I67" s="253"/>
      <c r="J67" s="253">
        <v>5</v>
      </c>
      <c r="K67" s="530"/>
      <c r="L67" s="534"/>
    </row>
    <row r="68" spans="1:12" ht="12.75" customHeight="1">
      <c r="A68" s="497">
        <v>54</v>
      </c>
      <c r="B68" s="355" t="s">
        <v>208</v>
      </c>
      <c r="C68" s="355" t="s">
        <v>62</v>
      </c>
      <c r="D68" s="252">
        <v>95</v>
      </c>
      <c r="E68" s="355" t="s">
        <v>51</v>
      </c>
      <c r="F68" s="356">
        <f t="shared" si="1"/>
        <v>5</v>
      </c>
      <c r="G68" s="254">
        <v>5</v>
      </c>
      <c r="H68" s="247"/>
      <c r="I68" s="253"/>
      <c r="J68" s="253"/>
      <c r="K68" s="530"/>
      <c r="L68" s="534"/>
    </row>
    <row r="69" spans="1:12" ht="12.75" customHeight="1">
      <c r="A69" s="497">
        <v>54</v>
      </c>
      <c r="B69" s="355" t="s">
        <v>320</v>
      </c>
      <c r="C69" s="355" t="s">
        <v>65</v>
      </c>
      <c r="D69" s="252"/>
      <c r="E69" s="355" t="s">
        <v>331</v>
      </c>
      <c r="F69" s="356">
        <f t="shared" si="1"/>
        <v>5</v>
      </c>
      <c r="G69" s="253"/>
      <c r="H69" s="245">
        <v>5</v>
      </c>
      <c r="I69" s="252"/>
      <c r="J69" s="253"/>
      <c r="K69" s="530"/>
      <c r="L69" s="534"/>
    </row>
    <row r="70" spans="1:12" ht="12.75" customHeight="1">
      <c r="A70" s="497">
        <v>54</v>
      </c>
      <c r="B70" s="251" t="s">
        <v>224</v>
      </c>
      <c r="C70" s="251" t="s">
        <v>79</v>
      </c>
      <c r="D70" s="252"/>
      <c r="E70" s="251" t="s">
        <v>42</v>
      </c>
      <c r="F70" s="356">
        <f t="shared" si="1"/>
        <v>5</v>
      </c>
      <c r="G70" s="253">
        <v>5</v>
      </c>
      <c r="H70" s="248"/>
      <c r="I70" s="254"/>
      <c r="J70" s="253"/>
      <c r="K70" s="530"/>
      <c r="L70" s="534"/>
    </row>
    <row r="71" spans="1:12" ht="12.75">
      <c r="A71" s="497">
        <v>54</v>
      </c>
      <c r="B71" s="251" t="s">
        <v>395</v>
      </c>
      <c r="C71" s="251" t="s">
        <v>185</v>
      </c>
      <c r="D71" s="252"/>
      <c r="E71" s="251" t="s">
        <v>35</v>
      </c>
      <c r="F71" s="356">
        <f t="shared" si="1"/>
        <v>5</v>
      </c>
      <c r="G71" s="253"/>
      <c r="H71" s="247"/>
      <c r="I71" s="253"/>
      <c r="J71" s="253">
        <v>5</v>
      </c>
      <c r="K71" s="530"/>
      <c r="L71" s="534"/>
    </row>
    <row r="72" spans="1:12" ht="12.75">
      <c r="A72" s="497">
        <v>54</v>
      </c>
      <c r="B72" s="355" t="s">
        <v>317</v>
      </c>
      <c r="C72" s="355" t="s">
        <v>82</v>
      </c>
      <c r="D72" s="252">
        <v>95</v>
      </c>
      <c r="E72" s="355" t="s">
        <v>51</v>
      </c>
      <c r="F72" s="356">
        <f t="shared" si="1"/>
        <v>5</v>
      </c>
      <c r="G72" s="253"/>
      <c r="H72" s="248">
        <v>5</v>
      </c>
      <c r="I72" s="254"/>
      <c r="J72" s="253"/>
      <c r="K72" s="530"/>
      <c r="L72" s="534"/>
    </row>
    <row r="73" spans="1:12" ht="12.75">
      <c r="A73" s="497">
        <v>54</v>
      </c>
      <c r="B73" s="355" t="s">
        <v>321</v>
      </c>
      <c r="C73" s="355" t="s">
        <v>175</v>
      </c>
      <c r="D73" s="252">
        <v>95</v>
      </c>
      <c r="E73" s="355" t="s">
        <v>57</v>
      </c>
      <c r="F73" s="356">
        <f t="shared" si="1"/>
        <v>5</v>
      </c>
      <c r="G73" s="253"/>
      <c r="H73" s="248">
        <v>5</v>
      </c>
      <c r="I73" s="254"/>
      <c r="J73" s="253"/>
      <c r="K73" s="530"/>
      <c r="L73" s="534"/>
    </row>
    <row r="74" spans="1:12" ht="12.75">
      <c r="A74" s="497">
        <v>54</v>
      </c>
      <c r="B74" s="355" t="s">
        <v>210</v>
      </c>
      <c r="C74" s="355" t="s">
        <v>184</v>
      </c>
      <c r="D74" s="252"/>
      <c r="E74" s="355" t="s">
        <v>51</v>
      </c>
      <c r="F74" s="356">
        <f>G74+H74+I74+J74+K74+L74</f>
        <v>5</v>
      </c>
      <c r="G74" s="254">
        <v>5</v>
      </c>
      <c r="H74" s="247"/>
      <c r="I74" s="253"/>
      <c r="J74" s="253"/>
      <c r="K74" s="530"/>
      <c r="L74" s="534"/>
    </row>
    <row r="75" spans="1:12" ht="13.5" thickBot="1">
      <c r="A75" s="497">
        <v>54</v>
      </c>
      <c r="B75" s="355" t="s">
        <v>116</v>
      </c>
      <c r="C75" s="355" t="s">
        <v>64</v>
      </c>
      <c r="D75" s="252">
        <v>95</v>
      </c>
      <c r="E75" s="355" t="s">
        <v>412</v>
      </c>
      <c r="F75" s="356">
        <f>G75+H75+I75+J75+K75+L75</f>
        <v>5</v>
      </c>
      <c r="G75" s="254"/>
      <c r="H75" s="247">
        <v>5</v>
      </c>
      <c r="I75" s="253"/>
      <c r="J75" s="253"/>
      <c r="K75" s="530"/>
      <c r="L75" s="515"/>
    </row>
    <row r="76" spans="1:12" ht="13.5" thickTop="1">
      <c r="A76" s="497">
        <v>54</v>
      </c>
      <c r="B76" s="357" t="s">
        <v>220</v>
      </c>
      <c r="C76" s="357" t="s">
        <v>113</v>
      </c>
      <c r="D76" s="254"/>
      <c r="E76" s="357" t="s">
        <v>26</v>
      </c>
      <c r="F76" s="356">
        <f>G76+H76+I76+J76+K76+L76</f>
        <v>5</v>
      </c>
      <c r="G76" s="253">
        <v>5</v>
      </c>
      <c r="H76" s="248"/>
      <c r="I76" s="254"/>
      <c r="J76" s="253"/>
      <c r="K76" s="530"/>
      <c r="L76" s="218"/>
    </row>
    <row r="77" spans="1:12" ht="13.5" thickBot="1">
      <c r="A77" s="500">
        <v>54</v>
      </c>
      <c r="B77" s="539" t="s">
        <v>143</v>
      </c>
      <c r="C77" s="540" t="s">
        <v>62</v>
      </c>
      <c r="D77" s="541">
        <v>95</v>
      </c>
      <c r="E77" s="540" t="s">
        <v>316</v>
      </c>
      <c r="F77" s="356">
        <f>G77+H77+I77+J77+K77+L77</f>
        <v>5</v>
      </c>
      <c r="G77" s="542"/>
      <c r="H77" s="502"/>
      <c r="I77" s="542"/>
      <c r="J77" s="542"/>
      <c r="K77" s="543">
        <v>5</v>
      </c>
      <c r="L77" s="218"/>
    </row>
    <row r="78" spans="1:12" ht="13.5" thickTop="1">
      <c r="A78" s="34"/>
      <c r="B78" s="35"/>
      <c r="C78" s="35"/>
      <c r="D78" s="34"/>
      <c r="E78" s="35"/>
      <c r="F78" s="235"/>
      <c r="G78" s="218"/>
      <c r="H78" s="17"/>
      <c r="I78" s="218"/>
      <c r="J78" s="218"/>
      <c r="K78" s="218"/>
      <c r="L78" s="218"/>
    </row>
    <row r="79" spans="6:12" ht="12.75">
      <c r="F79" s="1"/>
      <c r="G79" s="10"/>
      <c r="H79" s="11"/>
      <c r="I79" s="10"/>
      <c r="J79" s="10"/>
      <c r="K79" s="10"/>
      <c r="L79" s="10"/>
    </row>
    <row r="80" spans="6:12" ht="12.75">
      <c r="F80" s="1"/>
      <c r="G80" s="10"/>
      <c r="H80" s="11"/>
      <c r="I80" s="10"/>
      <c r="J80" s="10"/>
      <c r="K80" s="10"/>
      <c r="L80" s="10"/>
    </row>
    <row r="81" spans="6:12" ht="12.75">
      <c r="F81" s="1"/>
      <c r="G81" s="10"/>
      <c r="H81" s="11"/>
      <c r="I81" s="10"/>
      <c r="J81" s="10"/>
      <c r="K81" s="10"/>
      <c r="L81" s="10"/>
    </row>
    <row r="82" spans="6:12" ht="12.75">
      <c r="F82" s="1"/>
      <c r="G82" s="10"/>
      <c r="H82" s="11"/>
      <c r="I82" s="10"/>
      <c r="J82" s="10"/>
      <c r="K82" s="10"/>
      <c r="L82" s="10"/>
    </row>
    <row r="83" spans="6:12" ht="12.75">
      <c r="F83" s="1"/>
      <c r="G83" s="10"/>
      <c r="H83" s="11"/>
      <c r="I83" s="10"/>
      <c r="J83" s="10"/>
      <c r="K83" s="10"/>
      <c r="L83" s="10"/>
    </row>
    <row r="84" spans="6:12" ht="12.75">
      <c r="F84" s="1"/>
      <c r="G84" s="10"/>
      <c r="H84" s="11"/>
      <c r="I84" s="10"/>
      <c r="J84" s="10"/>
      <c r="K84" s="10"/>
      <c r="L84" s="10"/>
    </row>
    <row r="85" spans="6:12" ht="12.75">
      <c r="F85" s="1"/>
      <c r="G85" s="10"/>
      <c r="H85" s="11"/>
      <c r="I85" s="10"/>
      <c r="J85" s="10"/>
      <c r="K85" s="10"/>
      <c r="L85" s="10"/>
    </row>
    <row r="86" spans="6:12" ht="12.75">
      <c r="F86" s="1"/>
      <c r="G86" s="10"/>
      <c r="H86" s="11"/>
      <c r="I86" s="10"/>
      <c r="J86" s="10"/>
      <c r="K86" s="10"/>
      <c r="L86" s="10"/>
    </row>
    <row r="87" spans="6:12" ht="12.75">
      <c r="F87" s="1"/>
      <c r="G87" s="10"/>
      <c r="H87" s="11"/>
      <c r="I87" s="10"/>
      <c r="J87" s="10"/>
      <c r="K87" s="10"/>
      <c r="L87" s="10"/>
    </row>
    <row r="88" spans="6:12" ht="12.75">
      <c r="F88" s="1"/>
      <c r="G88" s="10"/>
      <c r="H88" s="11"/>
      <c r="I88" s="10"/>
      <c r="J88" s="10"/>
      <c r="K88" s="10"/>
      <c r="L88" s="10"/>
    </row>
    <row r="89" spans="6:12" ht="12.75">
      <c r="F89" s="1"/>
      <c r="G89" s="10"/>
      <c r="H89" s="11"/>
      <c r="I89" s="10"/>
      <c r="J89" s="10"/>
      <c r="K89" s="10"/>
      <c r="L89" s="10"/>
    </row>
    <row r="90" spans="6:12" ht="12.75">
      <c r="F90" s="1"/>
      <c r="G90" s="10"/>
      <c r="H90" s="11"/>
      <c r="I90" s="10"/>
      <c r="J90" s="10"/>
      <c r="K90" s="10"/>
      <c r="L90" s="10"/>
    </row>
    <row r="91" spans="6:12" ht="12.75">
      <c r="F91" s="1"/>
      <c r="G91" s="10"/>
      <c r="H91" s="11"/>
      <c r="I91" s="10"/>
      <c r="J91" s="10"/>
      <c r="K91" s="10"/>
      <c r="L91" s="10"/>
    </row>
    <row r="92" spans="6:12" ht="12.75">
      <c r="F92" s="1"/>
      <c r="G92" s="10"/>
      <c r="H92" s="11"/>
      <c r="I92" s="10"/>
      <c r="J92" s="10"/>
      <c r="K92" s="10"/>
      <c r="L92" s="10"/>
    </row>
    <row r="93" spans="6:12" ht="12.75">
      <c r="F93" s="1"/>
      <c r="G93" s="10"/>
      <c r="H93" s="11"/>
      <c r="I93" s="10"/>
      <c r="J93" s="10"/>
      <c r="K93" s="10"/>
      <c r="L93" s="10"/>
    </row>
    <row r="94" spans="6:12" ht="12.75">
      <c r="F94" s="1"/>
      <c r="G94" s="10"/>
      <c r="H94" s="11"/>
      <c r="I94" s="10"/>
      <c r="J94" s="10"/>
      <c r="K94" s="10"/>
      <c r="L94" s="10"/>
    </row>
    <row r="95" spans="6:12" ht="12.75">
      <c r="F95" s="1"/>
      <c r="G95" s="10"/>
      <c r="H95" s="11"/>
      <c r="I95" s="10"/>
      <c r="J95" s="10"/>
      <c r="K95" s="10"/>
      <c r="L95" s="10"/>
    </row>
    <row r="96" spans="6:12" ht="12.75">
      <c r="F96" s="1"/>
      <c r="G96" s="10"/>
      <c r="H96" s="11"/>
      <c r="I96" s="10"/>
      <c r="J96" s="10"/>
      <c r="K96" s="10"/>
      <c r="L96" s="10"/>
    </row>
    <row r="97" spans="6:12" ht="12.75">
      <c r="F97" s="1"/>
      <c r="G97" s="10"/>
      <c r="H97" s="11"/>
      <c r="I97" s="10"/>
      <c r="J97" s="10"/>
      <c r="K97" s="10"/>
      <c r="L97" s="10"/>
    </row>
    <row r="98" spans="6:12" ht="12.75">
      <c r="F98" s="1"/>
      <c r="G98" s="10"/>
      <c r="H98" s="11"/>
      <c r="I98" s="10"/>
      <c r="J98" s="10"/>
      <c r="K98" s="10"/>
      <c r="L98" s="10"/>
    </row>
    <row r="99" spans="6:12" ht="12.75">
      <c r="F99" s="1"/>
      <c r="G99" s="10"/>
      <c r="H99" s="11"/>
      <c r="I99" s="10"/>
      <c r="J99" s="10"/>
      <c r="K99" s="10"/>
      <c r="L99" s="10"/>
    </row>
    <row r="100" spans="6:12" ht="12.75">
      <c r="F100" s="1"/>
      <c r="G100" s="10"/>
      <c r="H100" s="11"/>
      <c r="I100" s="10"/>
      <c r="J100" s="10"/>
      <c r="K100" s="10"/>
      <c r="L100" s="10"/>
    </row>
    <row r="101" spans="6:12" ht="12.75">
      <c r="F101" s="1"/>
      <c r="G101" s="10"/>
      <c r="H101" s="11"/>
      <c r="I101" s="10"/>
      <c r="J101" s="10"/>
      <c r="K101" s="10"/>
      <c r="L101" s="10"/>
    </row>
    <row r="102" spans="6:12" ht="12.75">
      <c r="F102" s="1"/>
      <c r="G102" s="10"/>
      <c r="H102" s="11"/>
      <c r="I102" s="10"/>
      <c r="J102" s="10"/>
      <c r="K102" s="10"/>
      <c r="L102" s="10"/>
    </row>
    <row r="103" spans="6:12" ht="12.75">
      <c r="F103" s="1"/>
      <c r="G103" s="10"/>
      <c r="H103" s="11"/>
      <c r="I103" s="10"/>
      <c r="J103" s="10"/>
      <c r="K103" s="10"/>
      <c r="L103" s="10"/>
    </row>
    <row r="104" spans="6:12" ht="12.75">
      <c r="F104" s="1"/>
      <c r="G104" s="10"/>
      <c r="H104" s="11"/>
      <c r="I104" s="10"/>
      <c r="J104" s="10"/>
      <c r="K104" s="10"/>
      <c r="L104" s="10"/>
    </row>
    <row r="105" spans="6:12" ht="12.75">
      <c r="F105" s="1"/>
      <c r="G105" s="10"/>
      <c r="H105" s="11"/>
      <c r="I105" s="10"/>
      <c r="J105" s="10"/>
      <c r="K105" s="10"/>
      <c r="L105" s="10"/>
    </row>
    <row r="106" spans="6:12" ht="12.75">
      <c r="F106" s="1"/>
      <c r="G106" s="10"/>
      <c r="H106" s="11"/>
      <c r="I106" s="10"/>
      <c r="J106" s="10"/>
      <c r="K106" s="10"/>
      <c r="L106" s="10"/>
    </row>
    <row r="107" spans="6:12" ht="12.75">
      <c r="F107" s="1"/>
      <c r="G107" s="10"/>
      <c r="H107" s="11"/>
      <c r="I107" s="10"/>
      <c r="J107" s="10"/>
      <c r="K107" s="10"/>
      <c r="L107" s="10"/>
    </row>
    <row r="108" spans="6:12" ht="12.75">
      <c r="F108" s="1"/>
      <c r="G108" s="10"/>
      <c r="H108" s="11"/>
      <c r="I108" s="10"/>
      <c r="J108" s="10"/>
      <c r="K108" s="10"/>
      <c r="L108" s="10"/>
    </row>
    <row r="109" spans="6:12" ht="12.75">
      <c r="F109" s="1"/>
      <c r="G109" s="10"/>
      <c r="H109" s="11"/>
      <c r="I109" s="10"/>
      <c r="J109" s="10"/>
      <c r="K109" s="10"/>
      <c r="L109" s="10"/>
    </row>
  </sheetData>
  <autoFilter ref="A8:L66"/>
  <mergeCells count="8">
    <mergeCell ref="A1:L1"/>
    <mergeCell ref="E6:E9"/>
    <mergeCell ref="F6:F9"/>
    <mergeCell ref="A6:A9"/>
    <mergeCell ref="B6:B9"/>
    <mergeCell ref="C6:C9"/>
    <mergeCell ref="D6:D9"/>
    <mergeCell ref="B2:B4"/>
  </mergeCells>
  <printOptions horizontalCentered="1" verticalCentered="1"/>
  <pageMargins left="0.2362204724409449" right="0.4724409448818898" top="0.2755905511811024" bottom="0.2362204724409449" header="0.1968503937007874" footer="0.1968503937007874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workbookViewId="0" topLeftCell="A1">
      <pane xSplit="4" ySplit="9" topLeftCell="E10" activePane="bottomRight" state="frozen"/>
      <selection pane="topLeft" activeCell="H9" sqref="H9"/>
      <selection pane="topRight" activeCell="H9" sqref="H9"/>
      <selection pane="bottomLeft" activeCell="H9" sqref="H9"/>
      <selection pane="bottomRight" activeCell="B10" sqref="B10:E12"/>
    </sheetView>
  </sheetViews>
  <sheetFormatPr defaultColWidth="9.140625" defaultRowHeight="12.75"/>
  <cols>
    <col min="1" max="1" width="2.7109375" style="1" customWidth="1"/>
    <col min="2" max="2" width="15.7109375" style="2" customWidth="1"/>
    <col min="3" max="3" width="10.7109375" style="2" customWidth="1"/>
    <col min="4" max="4" width="3.00390625" style="1" customWidth="1"/>
    <col min="5" max="5" width="17.7109375" style="2" customWidth="1"/>
    <col min="6" max="6" width="5.7109375" style="2" customWidth="1"/>
    <col min="7" max="11" width="8.7109375" style="4" customWidth="1"/>
    <col min="12" max="12" width="8.7109375" style="3" hidden="1" customWidth="1"/>
    <col min="13" max="16384" width="9.140625" style="3" customWidth="1"/>
  </cols>
  <sheetData>
    <row r="1" spans="1:13" ht="22.5" customHeight="1" thickBot="1" thickTop="1">
      <c r="A1" s="632" t="s">
        <v>19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4"/>
      <c r="M1" s="19"/>
    </row>
    <row r="2" spans="1:12" ht="12.75">
      <c r="A2" s="486"/>
      <c r="B2" s="635" t="s">
        <v>253</v>
      </c>
      <c r="C2" s="41"/>
      <c r="D2" s="42"/>
      <c r="E2" s="43"/>
      <c r="F2" s="43"/>
      <c r="G2" s="44"/>
      <c r="H2" s="44"/>
      <c r="I2" s="44"/>
      <c r="J2" s="44"/>
      <c r="K2" s="44"/>
      <c r="L2" s="487"/>
    </row>
    <row r="3" spans="1:15" ht="8.25" customHeight="1">
      <c r="A3" s="486"/>
      <c r="B3" s="636"/>
      <c r="C3" s="41"/>
      <c r="D3" s="42"/>
      <c r="E3" s="43"/>
      <c r="F3" s="43"/>
      <c r="G3" s="44"/>
      <c r="H3" s="44"/>
      <c r="I3" s="44"/>
      <c r="J3" s="44"/>
      <c r="K3" s="44"/>
      <c r="L3" s="487"/>
      <c r="O3" s="38"/>
    </row>
    <row r="4" spans="1:15" ht="13.5" thickBot="1">
      <c r="A4" s="486"/>
      <c r="B4" s="637"/>
      <c r="C4" s="41"/>
      <c r="D4" s="42"/>
      <c r="E4" s="43"/>
      <c r="F4" s="43"/>
      <c r="G4" s="44"/>
      <c r="H4" s="44"/>
      <c r="I4" s="44"/>
      <c r="J4" s="44"/>
      <c r="K4" s="44"/>
      <c r="L4" s="487"/>
      <c r="O4" s="71"/>
    </row>
    <row r="5" spans="1:15" ht="10.5" customHeight="1" thickBot="1">
      <c r="A5" s="486"/>
      <c r="B5" s="43"/>
      <c r="C5" s="43"/>
      <c r="D5" s="42"/>
      <c r="E5" s="43"/>
      <c r="F5" s="43"/>
      <c r="G5" s="45"/>
      <c r="H5" s="45"/>
      <c r="I5" s="45"/>
      <c r="J5" s="45"/>
      <c r="K5" s="45"/>
      <c r="L5" s="487"/>
      <c r="O5" s="71"/>
    </row>
    <row r="6" spans="1:15" ht="12.75" customHeight="1">
      <c r="A6" s="640" t="s">
        <v>0</v>
      </c>
      <c r="B6" s="642" t="s">
        <v>16</v>
      </c>
      <c r="C6" s="647" t="s">
        <v>18</v>
      </c>
      <c r="D6" s="638" t="s">
        <v>8</v>
      </c>
      <c r="E6" s="645" t="s">
        <v>1</v>
      </c>
      <c r="F6" s="638" t="s">
        <v>2</v>
      </c>
      <c r="G6" s="174" t="s">
        <v>3</v>
      </c>
      <c r="H6" s="171" t="s">
        <v>410</v>
      </c>
      <c r="I6" s="171" t="s">
        <v>4</v>
      </c>
      <c r="J6" s="175" t="s">
        <v>365</v>
      </c>
      <c r="K6" s="176" t="s">
        <v>464</v>
      </c>
      <c r="L6" s="488" t="s">
        <v>464</v>
      </c>
      <c r="O6" s="71"/>
    </row>
    <row r="7" spans="1:15" ht="12.75" customHeight="1">
      <c r="A7" s="641"/>
      <c r="B7" s="643"/>
      <c r="C7" s="648"/>
      <c r="D7" s="639"/>
      <c r="E7" s="646"/>
      <c r="F7" s="639"/>
      <c r="G7" s="177" t="s">
        <v>284</v>
      </c>
      <c r="H7" s="172" t="s">
        <v>368</v>
      </c>
      <c r="I7" s="172" t="s">
        <v>367</v>
      </c>
      <c r="J7" s="178" t="s">
        <v>288</v>
      </c>
      <c r="K7" s="179" t="s">
        <v>465</v>
      </c>
      <c r="L7" s="489" t="s">
        <v>465</v>
      </c>
      <c r="O7" s="38"/>
    </row>
    <row r="8" spans="1:12" ht="12.75" customHeight="1" thickBot="1">
      <c r="A8" s="641"/>
      <c r="B8" s="643"/>
      <c r="C8" s="648"/>
      <c r="D8" s="639"/>
      <c r="E8" s="646"/>
      <c r="F8" s="639"/>
      <c r="G8" s="180" t="s">
        <v>5</v>
      </c>
      <c r="H8" s="173" t="s">
        <v>6</v>
      </c>
      <c r="I8" s="173" t="s">
        <v>6</v>
      </c>
      <c r="J8" s="173" t="s">
        <v>6</v>
      </c>
      <c r="K8" s="181" t="s">
        <v>6</v>
      </c>
      <c r="L8" s="490" t="s">
        <v>6</v>
      </c>
    </row>
    <row r="9" spans="1:12" ht="12.75" customHeight="1" thickBot="1">
      <c r="A9" s="641"/>
      <c r="B9" s="643"/>
      <c r="C9" s="648"/>
      <c r="D9" s="644"/>
      <c r="E9" s="646"/>
      <c r="F9" s="639"/>
      <c r="G9" s="182" t="s">
        <v>7</v>
      </c>
      <c r="H9" s="183" t="s">
        <v>7</v>
      </c>
      <c r="I9" s="183" t="s">
        <v>14</v>
      </c>
      <c r="J9" s="183" t="s">
        <v>7</v>
      </c>
      <c r="K9" s="211" t="s">
        <v>7</v>
      </c>
      <c r="L9" s="491" t="s">
        <v>7</v>
      </c>
    </row>
    <row r="10" spans="1:12" ht="12.75" customHeight="1">
      <c r="A10" s="492">
        <v>1</v>
      </c>
      <c r="B10" s="447" t="s">
        <v>24</v>
      </c>
      <c r="C10" s="447" t="s">
        <v>25</v>
      </c>
      <c r="D10" s="448">
        <v>95</v>
      </c>
      <c r="E10" s="447" t="s">
        <v>26</v>
      </c>
      <c r="F10" s="449">
        <f aca="true" t="shared" si="0" ref="F10:F38">G10+H10+I10+J10+K10</f>
        <v>90</v>
      </c>
      <c r="G10" s="242">
        <v>10</v>
      </c>
      <c r="H10" s="242">
        <v>10</v>
      </c>
      <c r="I10" s="242">
        <v>50</v>
      </c>
      <c r="J10" s="242">
        <v>10</v>
      </c>
      <c r="K10" s="506">
        <v>10</v>
      </c>
      <c r="L10" s="504"/>
    </row>
    <row r="11" spans="1:12" ht="12.75" customHeight="1">
      <c r="A11" s="493">
        <v>1</v>
      </c>
      <c r="B11" s="450" t="s">
        <v>36</v>
      </c>
      <c r="C11" s="450" t="s">
        <v>37</v>
      </c>
      <c r="D11" s="451">
        <v>95</v>
      </c>
      <c r="E11" s="450" t="s">
        <v>316</v>
      </c>
      <c r="F11" s="452">
        <f t="shared" si="0"/>
        <v>90</v>
      </c>
      <c r="G11" s="248">
        <v>10</v>
      </c>
      <c r="H11" s="248">
        <v>10</v>
      </c>
      <c r="I11" s="248">
        <v>50</v>
      </c>
      <c r="J11" s="248">
        <v>10</v>
      </c>
      <c r="K11" s="507">
        <v>10</v>
      </c>
      <c r="L11" s="495"/>
    </row>
    <row r="12" spans="1:12" ht="12.75" customHeight="1">
      <c r="A12" s="493">
        <v>1</v>
      </c>
      <c r="B12" s="450" t="s">
        <v>43</v>
      </c>
      <c r="C12" s="450" t="s">
        <v>44</v>
      </c>
      <c r="D12" s="451">
        <v>95</v>
      </c>
      <c r="E12" s="450" t="s">
        <v>26</v>
      </c>
      <c r="F12" s="452">
        <f t="shared" si="0"/>
        <v>90</v>
      </c>
      <c r="G12" s="248">
        <v>10</v>
      </c>
      <c r="H12" s="248">
        <v>10</v>
      </c>
      <c r="I12" s="248">
        <v>50</v>
      </c>
      <c r="J12" s="248">
        <v>10</v>
      </c>
      <c r="K12" s="507">
        <v>10</v>
      </c>
      <c r="L12" s="495"/>
    </row>
    <row r="13" spans="1:12" ht="12.75" customHeight="1">
      <c r="A13" s="494">
        <v>4</v>
      </c>
      <c r="B13" s="353" t="s">
        <v>47</v>
      </c>
      <c r="C13" s="353" t="s">
        <v>48</v>
      </c>
      <c r="D13" s="254">
        <v>95</v>
      </c>
      <c r="E13" s="353" t="s">
        <v>316</v>
      </c>
      <c r="F13" s="246">
        <f t="shared" si="0"/>
        <v>84</v>
      </c>
      <c r="G13" s="248">
        <v>10</v>
      </c>
      <c r="H13" s="248">
        <v>10</v>
      </c>
      <c r="I13" s="248">
        <v>50</v>
      </c>
      <c r="J13" s="248">
        <v>7</v>
      </c>
      <c r="K13" s="507">
        <v>7</v>
      </c>
      <c r="L13" s="495"/>
    </row>
    <row r="14" spans="1:12" ht="12.75" customHeight="1">
      <c r="A14" s="494">
        <v>5</v>
      </c>
      <c r="B14" s="353" t="s">
        <v>178</v>
      </c>
      <c r="C14" s="353" t="s">
        <v>179</v>
      </c>
      <c r="D14" s="254">
        <v>95</v>
      </c>
      <c r="E14" s="353" t="s">
        <v>236</v>
      </c>
      <c r="F14" s="246">
        <f t="shared" si="0"/>
        <v>80</v>
      </c>
      <c r="G14" s="248">
        <v>10</v>
      </c>
      <c r="H14" s="248"/>
      <c r="I14" s="248">
        <v>50</v>
      </c>
      <c r="J14" s="248">
        <v>10</v>
      </c>
      <c r="K14" s="507">
        <v>10</v>
      </c>
      <c r="L14" s="495"/>
    </row>
    <row r="15" spans="1:12" ht="12.75" customHeight="1">
      <c r="A15" s="494">
        <v>6</v>
      </c>
      <c r="B15" s="353" t="s">
        <v>33</v>
      </c>
      <c r="C15" s="353" t="s">
        <v>34</v>
      </c>
      <c r="D15" s="254">
        <v>95</v>
      </c>
      <c r="E15" s="353" t="s">
        <v>35</v>
      </c>
      <c r="F15" s="246">
        <f t="shared" si="0"/>
        <v>79</v>
      </c>
      <c r="G15" s="248">
        <v>5</v>
      </c>
      <c r="H15" s="248">
        <v>10</v>
      </c>
      <c r="I15" s="248">
        <v>50</v>
      </c>
      <c r="J15" s="248">
        <v>7</v>
      </c>
      <c r="K15" s="507">
        <v>7</v>
      </c>
      <c r="L15" s="495"/>
    </row>
    <row r="16" spans="1:12" ht="12.75" customHeight="1">
      <c r="A16" s="494">
        <v>7</v>
      </c>
      <c r="B16" s="353" t="s">
        <v>232</v>
      </c>
      <c r="C16" s="353" t="s">
        <v>234</v>
      </c>
      <c r="D16" s="254">
        <v>95</v>
      </c>
      <c r="E16" s="353" t="s">
        <v>233</v>
      </c>
      <c r="F16" s="246">
        <f t="shared" si="0"/>
        <v>63</v>
      </c>
      <c r="G16" s="247">
        <v>7</v>
      </c>
      <c r="H16" s="247">
        <v>7</v>
      </c>
      <c r="I16" s="247">
        <v>35</v>
      </c>
      <c r="J16" s="248">
        <v>7</v>
      </c>
      <c r="K16" s="507">
        <v>7</v>
      </c>
      <c r="L16" s="505"/>
    </row>
    <row r="17" spans="1:12" ht="12.75" customHeight="1">
      <c r="A17" s="494">
        <v>8</v>
      </c>
      <c r="B17" s="353" t="s">
        <v>40</v>
      </c>
      <c r="C17" s="353" t="s">
        <v>41</v>
      </c>
      <c r="D17" s="254">
        <v>95</v>
      </c>
      <c r="E17" s="353" t="s">
        <v>42</v>
      </c>
      <c r="F17" s="246">
        <f t="shared" si="0"/>
        <v>59</v>
      </c>
      <c r="G17" s="248">
        <v>7</v>
      </c>
      <c r="H17" s="248">
        <v>7</v>
      </c>
      <c r="I17" s="248">
        <v>35</v>
      </c>
      <c r="J17" s="248">
        <v>5</v>
      </c>
      <c r="K17" s="507">
        <v>5</v>
      </c>
      <c r="L17" s="495"/>
    </row>
    <row r="18" spans="1:12" ht="12.75" customHeight="1">
      <c r="A18" s="494">
        <v>8</v>
      </c>
      <c r="B18" s="270" t="s">
        <v>27</v>
      </c>
      <c r="C18" s="270" t="s">
        <v>28</v>
      </c>
      <c r="D18" s="248">
        <v>95</v>
      </c>
      <c r="E18" s="270" t="s">
        <v>26</v>
      </c>
      <c r="F18" s="246">
        <f t="shared" si="0"/>
        <v>59</v>
      </c>
      <c r="G18" s="248">
        <v>7</v>
      </c>
      <c r="H18" s="248">
        <v>7</v>
      </c>
      <c r="I18" s="248">
        <v>35</v>
      </c>
      <c r="J18" s="248"/>
      <c r="K18" s="507">
        <v>10</v>
      </c>
      <c r="L18" s="495"/>
    </row>
    <row r="19" spans="1:12" ht="12.75" customHeight="1">
      <c r="A19" s="494">
        <v>10</v>
      </c>
      <c r="B19" s="353" t="s">
        <v>333</v>
      </c>
      <c r="C19" s="353" t="s">
        <v>49</v>
      </c>
      <c r="D19" s="254">
        <v>96</v>
      </c>
      <c r="E19" s="353" t="s">
        <v>42</v>
      </c>
      <c r="F19" s="246">
        <f t="shared" si="0"/>
        <v>50</v>
      </c>
      <c r="G19" s="248"/>
      <c r="H19" s="248"/>
      <c r="I19" s="248">
        <v>50</v>
      </c>
      <c r="J19" s="247"/>
      <c r="K19" s="508"/>
      <c r="L19" s="495"/>
    </row>
    <row r="20" spans="1:12" ht="12.75" customHeight="1">
      <c r="A20" s="494">
        <v>11</v>
      </c>
      <c r="B20" s="338" t="s">
        <v>310</v>
      </c>
      <c r="C20" s="338" t="s">
        <v>45</v>
      </c>
      <c r="D20" s="253">
        <v>95</v>
      </c>
      <c r="E20" s="338" t="s">
        <v>46</v>
      </c>
      <c r="F20" s="246">
        <f t="shared" si="0"/>
        <v>47</v>
      </c>
      <c r="G20" s="248"/>
      <c r="H20" s="248">
        <v>5</v>
      </c>
      <c r="I20" s="248">
        <v>35</v>
      </c>
      <c r="J20" s="248">
        <v>7</v>
      </c>
      <c r="K20" s="507"/>
      <c r="L20" s="505"/>
    </row>
    <row r="21" spans="1:12" ht="12.75" customHeight="1">
      <c r="A21" s="494">
        <v>12</v>
      </c>
      <c r="B21" s="354" t="s">
        <v>237</v>
      </c>
      <c r="C21" s="354" t="s">
        <v>179</v>
      </c>
      <c r="D21" s="248">
        <v>96</v>
      </c>
      <c r="E21" s="270" t="s">
        <v>57</v>
      </c>
      <c r="F21" s="246">
        <f t="shared" si="0"/>
        <v>42</v>
      </c>
      <c r="G21" s="248">
        <v>7</v>
      </c>
      <c r="H21" s="248"/>
      <c r="I21" s="248">
        <v>35</v>
      </c>
      <c r="J21" s="247"/>
      <c r="K21" s="508"/>
      <c r="L21" s="495"/>
    </row>
    <row r="22" spans="1:12" ht="12.75" customHeight="1">
      <c r="A22" s="494">
        <v>13</v>
      </c>
      <c r="B22" s="251" t="s">
        <v>203</v>
      </c>
      <c r="C22" s="251" t="s">
        <v>142</v>
      </c>
      <c r="D22" s="252">
        <v>95</v>
      </c>
      <c r="E22" s="251" t="s">
        <v>236</v>
      </c>
      <c r="F22" s="246">
        <f t="shared" si="0"/>
        <v>37</v>
      </c>
      <c r="G22" s="248">
        <v>5</v>
      </c>
      <c r="H22" s="248"/>
      <c r="I22" s="248">
        <v>25</v>
      </c>
      <c r="J22" s="248"/>
      <c r="K22" s="507">
        <v>7</v>
      </c>
      <c r="L22" s="505"/>
    </row>
    <row r="23" spans="1:12" ht="12.75" customHeight="1">
      <c r="A23" s="494">
        <v>14</v>
      </c>
      <c r="B23" s="353" t="s">
        <v>327</v>
      </c>
      <c r="C23" s="353" t="s">
        <v>49</v>
      </c>
      <c r="D23" s="254">
        <v>96</v>
      </c>
      <c r="E23" s="353" t="s">
        <v>331</v>
      </c>
      <c r="F23" s="246">
        <f t="shared" si="0"/>
        <v>32</v>
      </c>
      <c r="G23" s="248"/>
      <c r="H23" s="248">
        <v>7</v>
      </c>
      <c r="I23" s="248">
        <v>25</v>
      </c>
      <c r="J23" s="247"/>
      <c r="K23" s="508"/>
      <c r="L23" s="495"/>
    </row>
    <row r="24" spans="1:12" ht="12.75" customHeight="1">
      <c r="A24" s="494">
        <v>15</v>
      </c>
      <c r="B24" s="251" t="s">
        <v>334</v>
      </c>
      <c r="C24" s="251" t="s">
        <v>44</v>
      </c>
      <c r="D24" s="252">
        <v>95</v>
      </c>
      <c r="E24" s="251" t="s">
        <v>335</v>
      </c>
      <c r="F24" s="246">
        <f t="shared" si="0"/>
        <v>25</v>
      </c>
      <c r="G24" s="248"/>
      <c r="H24" s="248"/>
      <c r="I24" s="248">
        <v>25</v>
      </c>
      <c r="J24" s="248"/>
      <c r="K24" s="507"/>
      <c r="L24" s="496"/>
    </row>
    <row r="25" spans="1:12" ht="12.75" customHeight="1">
      <c r="A25" s="494">
        <v>15</v>
      </c>
      <c r="B25" s="251" t="s">
        <v>427</v>
      </c>
      <c r="C25" s="251" t="s">
        <v>428</v>
      </c>
      <c r="D25" s="252">
        <v>95</v>
      </c>
      <c r="E25" s="251" t="s">
        <v>319</v>
      </c>
      <c r="F25" s="246">
        <f t="shared" si="0"/>
        <v>25</v>
      </c>
      <c r="G25" s="248"/>
      <c r="H25" s="248"/>
      <c r="I25" s="248">
        <v>25</v>
      </c>
      <c r="J25" s="248"/>
      <c r="K25" s="507"/>
      <c r="L25" s="495"/>
    </row>
    <row r="26" spans="1:12" ht="12.75" customHeight="1">
      <c r="A26" s="494">
        <v>15</v>
      </c>
      <c r="B26" s="353" t="s">
        <v>422</v>
      </c>
      <c r="C26" s="353" t="s">
        <v>429</v>
      </c>
      <c r="D26" s="254">
        <v>96</v>
      </c>
      <c r="E26" s="353" t="s">
        <v>430</v>
      </c>
      <c r="F26" s="246">
        <f t="shared" si="0"/>
        <v>25</v>
      </c>
      <c r="G26" s="248"/>
      <c r="H26" s="248"/>
      <c r="I26" s="248">
        <v>25</v>
      </c>
      <c r="J26" s="248"/>
      <c r="K26" s="507"/>
      <c r="L26" s="496"/>
    </row>
    <row r="27" spans="1:12" ht="12.75" customHeight="1">
      <c r="A27" s="494">
        <v>15</v>
      </c>
      <c r="B27" s="353" t="s">
        <v>227</v>
      </c>
      <c r="C27" s="353" t="s">
        <v>191</v>
      </c>
      <c r="D27" s="254">
        <v>95</v>
      </c>
      <c r="E27" s="353" t="s">
        <v>147</v>
      </c>
      <c r="F27" s="246">
        <f t="shared" si="0"/>
        <v>25</v>
      </c>
      <c r="G27" s="247">
        <v>10</v>
      </c>
      <c r="H27" s="247"/>
      <c r="I27" s="247"/>
      <c r="J27" s="248">
        <v>10</v>
      </c>
      <c r="K27" s="507">
        <v>5</v>
      </c>
      <c r="L27" s="495"/>
    </row>
    <row r="28" spans="1:12" ht="12.75" customHeight="1">
      <c r="A28" s="494">
        <v>19</v>
      </c>
      <c r="B28" s="270" t="s">
        <v>239</v>
      </c>
      <c r="C28" s="270" t="s">
        <v>240</v>
      </c>
      <c r="D28" s="248"/>
      <c r="E28" s="270" t="s">
        <v>147</v>
      </c>
      <c r="F28" s="246">
        <f t="shared" si="0"/>
        <v>20</v>
      </c>
      <c r="G28" s="248">
        <v>10</v>
      </c>
      <c r="H28" s="248"/>
      <c r="I28" s="248"/>
      <c r="J28" s="248">
        <v>10</v>
      </c>
      <c r="K28" s="507"/>
      <c r="L28" s="505"/>
    </row>
    <row r="29" spans="1:12" ht="12.75" customHeight="1">
      <c r="A29" s="494">
        <v>19</v>
      </c>
      <c r="B29" s="353" t="s">
        <v>203</v>
      </c>
      <c r="C29" s="353" t="s">
        <v>290</v>
      </c>
      <c r="D29" s="254">
        <v>96</v>
      </c>
      <c r="E29" s="353" t="s">
        <v>236</v>
      </c>
      <c r="F29" s="246">
        <f t="shared" si="0"/>
        <v>20</v>
      </c>
      <c r="G29" s="248"/>
      <c r="H29" s="248">
        <v>10</v>
      </c>
      <c r="I29" s="248"/>
      <c r="J29" s="248"/>
      <c r="K29" s="507">
        <v>10</v>
      </c>
      <c r="L29" s="495"/>
    </row>
    <row r="30" spans="1:12" ht="12.75" customHeight="1">
      <c r="A30" s="494">
        <v>21</v>
      </c>
      <c r="B30" s="353" t="s">
        <v>397</v>
      </c>
      <c r="C30" s="353" t="s">
        <v>103</v>
      </c>
      <c r="D30" s="254">
        <v>95</v>
      </c>
      <c r="E30" s="353" t="s">
        <v>26</v>
      </c>
      <c r="F30" s="246">
        <f t="shared" si="0"/>
        <v>12</v>
      </c>
      <c r="G30" s="248"/>
      <c r="H30" s="248"/>
      <c r="I30" s="248"/>
      <c r="J30" s="248">
        <v>7</v>
      </c>
      <c r="K30" s="507">
        <v>5</v>
      </c>
      <c r="L30" s="495"/>
    </row>
    <row r="31" spans="1:12" ht="12.75" customHeight="1">
      <c r="A31" s="494">
        <v>22</v>
      </c>
      <c r="B31" s="353" t="s">
        <v>328</v>
      </c>
      <c r="C31" s="353" t="s">
        <v>49</v>
      </c>
      <c r="D31" s="254">
        <v>95</v>
      </c>
      <c r="E31" s="353" t="s">
        <v>316</v>
      </c>
      <c r="F31" s="246">
        <f t="shared" si="0"/>
        <v>7</v>
      </c>
      <c r="G31" s="248"/>
      <c r="H31" s="248">
        <v>7</v>
      </c>
      <c r="I31" s="248"/>
      <c r="J31" s="248"/>
      <c r="K31" s="507"/>
      <c r="L31" s="496"/>
    </row>
    <row r="32" spans="1:12" ht="12.75" customHeight="1">
      <c r="A32" s="494">
        <v>22</v>
      </c>
      <c r="B32" s="353" t="s">
        <v>228</v>
      </c>
      <c r="C32" s="353" t="s">
        <v>229</v>
      </c>
      <c r="D32" s="254"/>
      <c r="E32" s="353" t="s">
        <v>97</v>
      </c>
      <c r="F32" s="246">
        <f t="shared" si="0"/>
        <v>7</v>
      </c>
      <c r="G32" s="247">
        <v>7</v>
      </c>
      <c r="H32" s="247"/>
      <c r="I32" s="247"/>
      <c r="J32" s="247"/>
      <c r="K32" s="508"/>
      <c r="L32" s="495"/>
    </row>
    <row r="33" spans="1:12" ht="12.75" customHeight="1">
      <c r="A33" s="494">
        <v>22</v>
      </c>
      <c r="B33" s="353" t="s">
        <v>198</v>
      </c>
      <c r="C33" s="353" t="s">
        <v>45</v>
      </c>
      <c r="D33" s="254"/>
      <c r="E33" s="353" t="s">
        <v>42</v>
      </c>
      <c r="F33" s="246">
        <f t="shared" si="0"/>
        <v>7</v>
      </c>
      <c r="G33" s="248">
        <v>7</v>
      </c>
      <c r="H33" s="248"/>
      <c r="I33" s="248"/>
      <c r="J33" s="248"/>
      <c r="K33" s="507"/>
      <c r="L33" s="495"/>
    </row>
    <row r="34" spans="1:12" ht="12.75" customHeight="1">
      <c r="A34" s="497">
        <v>22</v>
      </c>
      <c r="B34" s="244" t="s">
        <v>512</v>
      </c>
      <c r="C34" s="353" t="s">
        <v>144</v>
      </c>
      <c r="D34" s="254">
        <v>96</v>
      </c>
      <c r="E34" s="353" t="s">
        <v>26</v>
      </c>
      <c r="F34" s="246">
        <f t="shared" si="0"/>
        <v>7</v>
      </c>
      <c r="G34" s="247"/>
      <c r="H34" s="484"/>
      <c r="I34" s="484"/>
      <c r="J34" s="485"/>
      <c r="K34" s="508">
        <v>7</v>
      </c>
      <c r="L34" s="495"/>
    </row>
    <row r="35" spans="1:12" ht="12.75" customHeight="1">
      <c r="A35" s="497">
        <v>26</v>
      </c>
      <c r="B35" s="353" t="s">
        <v>231</v>
      </c>
      <c r="C35" s="353" t="s">
        <v>371</v>
      </c>
      <c r="D35" s="254">
        <v>96</v>
      </c>
      <c r="E35" s="353" t="s">
        <v>35</v>
      </c>
      <c r="F35" s="246">
        <f t="shared" si="0"/>
        <v>5</v>
      </c>
      <c r="G35" s="248">
        <v>5</v>
      </c>
      <c r="H35" s="248"/>
      <c r="I35" s="248"/>
      <c r="J35" s="248"/>
      <c r="K35" s="507"/>
      <c r="L35" s="495"/>
    </row>
    <row r="36" spans="1:12" ht="12.75" customHeight="1">
      <c r="A36" s="498">
        <v>26</v>
      </c>
      <c r="B36" s="510" t="s">
        <v>238</v>
      </c>
      <c r="C36" s="510" t="s">
        <v>192</v>
      </c>
      <c r="D36" s="512"/>
      <c r="E36" s="510" t="s">
        <v>147</v>
      </c>
      <c r="F36" s="482">
        <f t="shared" si="0"/>
        <v>5</v>
      </c>
      <c r="G36" s="483">
        <v>5</v>
      </c>
      <c r="H36" s="483"/>
      <c r="I36" s="483"/>
      <c r="J36" s="483"/>
      <c r="K36" s="509"/>
      <c r="L36" s="496"/>
    </row>
    <row r="37" spans="1:12" ht="12.75" customHeight="1" thickBot="1">
      <c r="A37" s="497">
        <v>26</v>
      </c>
      <c r="B37" s="353" t="s">
        <v>230</v>
      </c>
      <c r="C37" s="353" t="s">
        <v>48</v>
      </c>
      <c r="D37" s="254"/>
      <c r="E37" s="353" t="s">
        <v>57</v>
      </c>
      <c r="F37" s="246">
        <f t="shared" si="0"/>
        <v>5</v>
      </c>
      <c r="G37" s="248">
        <v>5</v>
      </c>
      <c r="H37" s="248"/>
      <c r="I37" s="248"/>
      <c r="J37" s="248"/>
      <c r="K37" s="507"/>
      <c r="L37" s="499"/>
    </row>
    <row r="38" spans="1:12" ht="12.75" customHeight="1" thickBot="1" thickTop="1">
      <c r="A38" s="500">
        <v>26</v>
      </c>
      <c r="B38" s="511" t="s">
        <v>235</v>
      </c>
      <c r="C38" s="511" t="s">
        <v>96</v>
      </c>
      <c r="D38" s="513"/>
      <c r="E38" s="511" t="s">
        <v>303</v>
      </c>
      <c r="F38" s="501">
        <f t="shared" si="0"/>
        <v>5</v>
      </c>
      <c r="G38" s="502">
        <v>5</v>
      </c>
      <c r="H38" s="502"/>
      <c r="I38" s="502"/>
      <c r="J38" s="513"/>
      <c r="K38" s="514"/>
      <c r="L38" s="503"/>
    </row>
    <row r="39" spans="1:12" ht="13.5" thickTop="1">
      <c r="A39" s="34"/>
      <c r="B39" s="35"/>
      <c r="C39" s="35"/>
      <c r="D39" s="34"/>
      <c r="E39" s="35"/>
      <c r="F39" s="36"/>
      <c r="G39" s="37"/>
      <c r="H39" s="37"/>
      <c r="I39" s="37"/>
      <c r="J39" s="17"/>
      <c r="K39" s="17"/>
      <c r="L39" s="38"/>
    </row>
    <row r="40" spans="1:12" ht="12.75">
      <c r="A40" s="34"/>
      <c r="B40" s="35"/>
      <c r="C40" s="35"/>
      <c r="D40" s="34"/>
      <c r="E40" s="35"/>
      <c r="F40" s="36"/>
      <c r="G40" s="37"/>
      <c r="H40" s="37"/>
      <c r="I40" s="37"/>
      <c r="J40" s="17"/>
      <c r="K40" s="17"/>
      <c r="L40" s="38"/>
    </row>
    <row r="41" spans="1:12" ht="12.75">
      <c r="A41" s="34"/>
      <c r="B41" s="35"/>
      <c r="C41" s="35"/>
      <c r="D41" s="34"/>
      <c r="E41" s="35"/>
      <c r="F41" s="36"/>
      <c r="G41" s="37"/>
      <c r="H41" s="37"/>
      <c r="I41" s="37"/>
      <c r="J41" s="17"/>
      <c r="K41" s="17"/>
      <c r="L41" s="38"/>
    </row>
  </sheetData>
  <mergeCells count="8">
    <mergeCell ref="A1:L1"/>
    <mergeCell ref="B2:B4"/>
    <mergeCell ref="F6:F9"/>
    <mergeCell ref="A6:A9"/>
    <mergeCell ref="B6:B9"/>
    <mergeCell ref="D6:D9"/>
    <mergeCell ref="E6:E9"/>
    <mergeCell ref="C6:C9"/>
  </mergeCells>
  <printOptions horizontalCentered="1" verticalCentered="1"/>
  <pageMargins left="0.2362204724409449" right="0.4724409448818898" top="0.2755905511811024" bottom="0.2362204724409449" header="0.1968503937007874" footer="0.1968503937007874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6"/>
  <sheetViews>
    <sheetView view="pageBreakPreview" zoomScaleSheetLayoutView="100" workbookViewId="0" topLeftCell="A1">
      <pane xSplit="4" ySplit="9" topLeftCell="E10" activePane="bottomRight" state="frozen"/>
      <selection pane="topLeft" activeCell="E40" sqref="E40"/>
      <selection pane="topRight" activeCell="H1" sqref="H1"/>
      <selection pane="bottomLeft" activeCell="A16" sqref="A16"/>
      <selection pane="bottomRight" activeCell="B10" sqref="B10:E12"/>
    </sheetView>
  </sheetViews>
  <sheetFormatPr defaultColWidth="9.140625" defaultRowHeight="12.75"/>
  <cols>
    <col min="1" max="1" width="2.7109375" style="1" customWidth="1"/>
    <col min="2" max="2" width="15.7109375" style="2" customWidth="1"/>
    <col min="3" max="3" width="10.7109375" style="2" customWidth="1"/>
    <col min="4" max="4" width="2.7109375" style="1" customWidth="1"/>
    <col min="5" max="5" width="17.7109375" style="2" customWidth="1"/>
    <col min="6" max="6" width="5.7109375" style="1" customWidth="1"/>
    <col min="7" max="7" width="8.7109375" style="6" customWidth="1"/>
    <col min="8" max="10" width="8.7109375" style="5" customWidth="1"/>
    <col min="11" max="17" width="8.7109375" style="6" customWidth="1"/>
    <col min="18" max="19" width="8.7109375" style="3" customWidth="1"/>
    <col min="20" max="20" width="8.7109375" style="5" customWidth="1"/>
    <col min="21" max="21" width="4.140625" style="5" hidden="1" customWidth="1"/>
    <col min="22" max="22" width="4.00390625" style="5" hidden="1" customWidth="1"/>
    <col min="23" max="23" width="3.8515625" style="6" hidden="1" customWidth="1"/>
    <col min="24" max="24" width="3.57421875" style="3" hidden="1" customWidth="1"/>
    <col min="25" max="16384" width="9.140625" style="3" customWidth="1"/>
  </cols>
  <sheetData>
    <row r="1" spans="1:24" ht="21" thickBot="1" thickTop="1">
      <c r="A1" s="649" t="s">
        <v>19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1"/>
    </row>
    <row r="2" spans="1:24" ht="12.75" customHeight="1">
      <c r="A2" s="339"/>
      <c r="B2" s="652" t="s">
        <v>332</v>
      </c>
      <c r="C2" s="51"/>
      <c r="D2" s="52"/>
      <c r="E2" s="53"/>
      <c r="F2" s="52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  <c r="S2" s="55"/>
      <c r="T2" s="54"/>
      <c r="U2" s="54"/>
      <c r="V2" s="54"/>
      <c r="W2" s="54"/>
      <c r="X2" s="340"/>
    </row>
    <row r="3" spans="1:24" ht="8.25" customHeight="1">
      <c r="A3" s="339"/>
      <c r="B3" s="653"/>
      <c r="C3" s="51"/>
      <c r="D3" s="52"/>
      <c r="E3" s="53"/>
      <c r="F3" s="52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55"/>
      <c r="T3" s="54"/>
      <c r="U3" s="54"/>
      <c r="V3" s="54"/>
      <c r="W3" s="54"/>
      <c r="X3" s="340"/>
    </row>
    <row r="4" spans="1:24" ht="13.5" thickBot="1">
      <c r="A4" s="339"/>
      <c r="B4" s="654"/>
      <c r="C4" s="51"/>
      <c r="D4" s="52"/>
      <c r="E4" s="53"/>
      <c r="F4" s="52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  <c r="S4" s="55"/>
      <c r="T4" s="54"/>
      <c r="U4" s="54"/>
      <c r="V4" s="54"/>
      <c r="W4" s="54"/>
      <c r="X4" s="340"/>
    </row>
    <row r="5" spans="1:24" ht="10.5" customHeight="1" thickBot="1">
      <c r="A5" s="341"/>
      <c r="B5" s="56"/>
      <c r="C5" s="56"/>
      <c r="D5" s="57"/>
      <c r="E5" s="53"/>
      <c r="F5" s="57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59"/>
      <c r="T5" s="58"/>
      <c r="U5" s="58"/>
      <c r="V5" s="58"/>
      <c r="W5" s="58"/>
      <c r="X5" s="342"/>
    </row>
    <row r="6" spans="1:24" ht="12.75" customHeight="1">
      <c r="A6" s="658" t="s">
        <v>0</v>
      </c>
      <c r="B6" s="664" t="s">
        <v>16</v>
      </c>
      <c r="C6" s="664" t="s">
        <v>17</v>
      </c>
      <c r="D6" s="655" t="s">
        <v>8</v>
      </c>
      <c r="E6" s="661" t="s">
        <v>1</v>
      </c>
      <c r="F6" s="655" t="s">
        <v>2</v>
      </c>
      <c r="G6" s="160" t="s">
        <v>287</v>
      </c>
      <c r="H6" s="161" t="s">
        <v>3</v>
      </c>
      <c r="I6" s="160" t="s">
        <v>257</v>
      </c>
      <c r="J6" s="205" t="s">
        <v>424</v>
      </c>
      <c r="K6" s="162" t="s">
        <v>365</v>
      </c>
      <c r="L6" s="160" t="s">
        <v>381</v>
      </c>
      <c r="M6" s="160" t="s">
        <v>287</v>
      </c>
      <c r="N6" s="160" t="s">
        <v>257</v>
      </c>
      <c r="O6" s="160" t="s">
        <v>505</v>
      </c>
      <c r="P6" s="160" t="s">
        <v>506</v>
      </c>
      <c r="Q6" s="160" t="s">
        <v>469</v>
      </c>
      <c r="R6" s="160" t="s">
        <v>287</v>
      </c>
      <c r="S6" s="160" t="s">
        <v>257</v>
      </c>
      <c r="T6" s="67" t="s">
        <v>463</v>
      </c>
      <c r="U6" s="67"/>
      <c r="V6" s="67"/>
      <c r="W6" s="67"/>
      <c r="X6" s="343"/>
    </row>
    <row r="7" spans="1:24" ht="12.75" customHeight="1">
      <c r="A7" s="659"/>
      <c r="B7" s="665"/>
      <c r="C7" s="667"/>
      <c r="D7" s="656"/>
      <c r="E7" s="662"/>
      <c r="F7" s="656"/>
      <c r="G7" s="163" t="s">
        <v>284</v>
      </c>
      <c r="H7" s="164" t="s">
        <v>286</v>
      </c>
      <c r="I7" s="163" t="s">
        <v>285</v>
      </c>
      <c r="J7" s="163" t="s">
        <v>373</v>
      </c>
      <c r="K7" s="165" t="s">
        <v>288</v>
      </c>
      <c r="L7" s="164" t="s">
        <v>364</v>
      </c>
      <c r="M7" s="163" t="s">
        <v>444</v>
      </c>
      <c r="N7" s="163" t="s">
        <v>449</v>
      </c>
      <c r="O7" s="163" t="s">
        <v>508</v>
      </c>
      <c r="P7" s="163" t="s">
        <v>509</v>
      </c>
      <c r="Q7" s="163" t="s">
        <v>470</v>
      </c>
      <c r="R7" s="163" t="s">
        <v>462</v>
      </c>
      <c r="S7" s="163" t="s">
        <v>461</v>
      </c>
      <c r="T7" s="163" t="s">
        <v>471</v>
      </c>
      <c r="U7" s="68"/>
      <c r="V7" s="68"/>
      <c r="W7" s="68"/>
      <c r="X7" s="344"/>
    </row>
    <row r="8" spans="1:24" ht="12.75" customHeight="1" thickBot="1">
      <c r="A8" s="659"/>
      <c r="B8" s="665"/>
      <c r="C8" s="667"/>
      <c r="D8" s="656"/>
      <c r="E8" s="662"/>
      <c r="F8" s="656"/>
      <c r="G8" s="166" t="s">
        <v>5</v>
      </c>
      <c r="H8" s="167" t="s">
        <v>5</v>
      </c>
      <c r="I8" s="166" t="s">
        <v>247</v>
      </c>
      <c r="J8" s="166" t="s">
        <v>377</v>
      </c>
      <c r="K8" s="168" t="s">
        <v>6</v>
      </c>
      <c r="L8" s="166" t="s">
        <v>6</v>
      </c>
      <c r="M8" s="166" t="s">
        <v>6</v>
      </c>
      <c r="N8" s="166" t="s">
        <v>448</v>
      </c>
      <c r="O8" s="166" t="s">
        <v>6</v>
      </c>
      <c r="P8" s="166" t="s">
        <v>6</v>
      </c>
      <c r="Q8" s="166" t="s">
        <v>6</v>
      </c>
      <c r="R8" s="166" t="s">
        <v>6</v>
      </c>
      <c r="S8" s="166" t="s">
        <v>460</v>
      </c>
      <c r="T8" s="69" t="s">
        <v>10</v>
      </c>
      <c r="U8" s="69"/>
      <c r="V8" s="69"/>
      <c r="W8" s="69"/>
      <c r="X8" s="345"/>
    </row>
    <row r="9" spans="1:24" s="12" customFormat="1" ht="12.75" customHeight="1" thickBot="1">
      <c r="A9" s="660"/>
      <c r="B9" s="666"/>
      <c r="C9" s="668"/>
      <c r="D9" s="657"/>
      <c r="E9" s="663"/>
      <c r="F9" s="657"/>
      <c r="G9" s="169" t="s">
        <v>7</v>
      </c>
      <c r="H9" s="169" t="s">
        <v>7</v>
      </c>
      <c r="I9" s="169" t="s">
        <v>21</v>
      </c>
      <c r="J9" s="169" t="s">
        <v>14</v>
      </c>
      <c r="K9" s="170" t="s">
        <v>7</v>
      </c>
      <c r="L9" s="159" t="s">
        <v>7</v>
      </c>
      <c r="M9" s="169" t="s">
        <v>7</v>
      </c>
      <c r="N9" s="169" t="s">
        <v>21</v>
      </c>
      <c r="O9" s="169" t="s">
        <v>14</v>
      </c>
      <c r="P9" s="169" t="s">
        <v>14</v>
      </c>
      <c r="Q9" s="169" t="s">
        <v>14</v>
      </c>
      <c r="R9" s="169" t="s">
        <v>7</v>
      </c>
      <c r="S9" s="169" t="s">
        <v>21</v>
      </c>
      <c r="T9" s="169" t="s">
        <v>20</v>
      </c>
      <c r="U9" s="157"/>
      <c r="V9" s="157"/>
      <c r="W9" s="170"/>
      <c r="X9" s="346"/>
    </row>
    <row r="10" spans="1:24" ht="12.75" customHeight="1">
      <c r="A10" s="556">
        <v>1</v>
      </c>
      <c r="B10" s="557" t="s">
        <v>111</v>
      </c>
      <c r="C10" s="557" t="s">
        <v>112</v>
      </c>
      <c r="D10" s="361">
        <v>93</v>
      </c>
      <c r="E10" s="557" t="s">
        <v>42</v>
      </c>
      <c r="F10" s="558">
        <f aca="true" t="shared" si="0" ref="F10:F41">G10+H10+I10+J10+K10+L10+M10+N10+O10+P10+Q10+R10+S10+T10</f>
        <v>362</v>
      </c>
      <c r="G10" s="240">
        <v>7</v>
      </c>
      <c r="H10" s="240">
        <v>7</v>
      </c>
      <c r="I10" s="240">
        <v>35</v>
      </c>
      <c r="J10" s="240">
        <v>25</v>
      </c>
      <c r="K10" s="240">
        <v>10</v>
      </c>
      <c r="L10" s="240">
        <v>5</v>
      </c>
      <c r="M10" s="240">
        <v>7</v>
      </c>
      <c r="N10" s="240">
        <v>35</v>
      </c>
      <c r="O10" s="240">
        <v>50</v>
      </c>
      <c r="P10" s="240"/>
      <c r="Q10" s="337">
        <v>25</v>
      </c>
      <c r="R10" s="242">
        <v>7</v>
      </c>
      <c r="S10" s="240">
        <v>49</v>
      </c>
      <c r="T10" s="278">
        <v>100</v>
      </c>
      <c r="U10" s="206"/>
      <c r="V10" s="23"/>
      <c r="W10" s="23"/>
      <c r="X10" s="347"/>
    </row>
    <row r="11" spans="1:24" ht="12.75" customHeight="1">
      <c r="A11" s="456">
        <v>2</v>
      </c>
      <c r="B11" s="457" t="s">
        <v>116</v>
      </c>
      <c r="C11" s="457" t="s">
        <v>75</v>
      </c>
      <c r="D11" s="458">
        <v>93</v>
      </c>
      <c r="E11" s="459" t="s">
        <v>26</v>
      </c>
      <c r="F11" s="460">
        <f t="shared" si="0"/>
        <v>251</v>
      </c>
      <c r="G11" s="245"/>
      <c r="H11" s="245">
        <v>10</v>
      </c>
      <c r="I11" s="245"/>
      <c r="J11" s="245">
        <v>50</v>
      </c>
      <c r="K11" s="245"/>
      <c r="L11" s="245"/>
      <c r="M11" s="245"/>
      <c r="N11" s="245"/>
      <c r="O11" s="245">
        <v>50</v>
      </c>
      <c r="P11" s="245">
        <v>10</v>
      </c>
      <c r="Q11" s="245">
        <v>50</v>
      </c>
      <c r="R11" s="248">
        <v>10</v>
      </c>
      <c r="S11" s="245">
        <v>21</v>
      </c>
      <c r="T11" s="279">
        <v>50</v>
      </c>
      <c r="U11" s="128"/>
      <c r="V11" s="9"/>
      <c r="W11" s="9"/>
      <c r="X11" s="261"/>
    </row>
    <row r="12" spans="1:24" ht="12.75" customHeight="1">
      <c r="A12" s="461">
        <v>3</v>
      </c>
      <c r="B12" s="462" t="s">
        <v>109</v>
      </c>
      <c r="C12" s="463" t="s">
        <v>70</v>
      </c>
      <c r="D12" s="464">
        <v>93</v>
      </c>
      <c r="E12" s="463" t="s">
        <v>51</v>
      </c>
      <c r="F12" s="465">
        <f t="shared" si="0"/>
        <v>200</v>
      </c>
      <c r="G12" s="245"/>
      <c r="H12" s="245">
        <v>10</v>
      </c>
      <c r="I12" s="245"/>
      <c r="J12" s="245">
        <v>25</v>
      </c>
      <c r="K12" s="245">
        <v>10</v>
      </c>
      <c r="L12" s="245"/>
      <c r="M12" s="245">
        <v>5</v>
      </c>
      <c r="N12" s="245"/>
      <c r="O12" s="245"/>
      <c r="P12" s="245">
        <v>50</v>
      </c>
      <c r="Q12" s="245">
        <v>25</v>
      </c>
      <c r="R12" s="248">
        <v>10</v>
      </c>
      <c r="S12" s="245">
        <v>35</v>
      </c>
      <c r="T12" s="279">
        <v>30</v>
      </c>
      <c r="U12" s="128"/>
      <c r="V12" s="9"/>
      <c r="W12" s="9"/>
      <c r="X12" s="261"/>
    </row>
    <row r="13" spans="1:24" ht="12.75" customHeight="1">
      <c r="A13" s="260">
        <v>4</v>
      </c>
      <c r="B13" s="250" t="s">
        <v>401</v>
      </c>
      <c r="C13" s="244" t="s">
        <v>79</v>
      </c>
      <c r="D13" s="245">
        <v>93</v>
      </c>
      <c r="E13" s="244" t="s">
        <v>26</v>
      </c>
      <c r="F13" s="246">
        <f t="shared" si="0"/>
        <v>167</v>
      </c>
      <c r="G13" s="245"/>
      <c r="H13" s="245"/>
      <c r="I13" s="245"/>
      <c r="J13" s="245"/>
      <c r="K13" s="245">
        <v>7</v>
      </c>
      <c r="L13" s="245"/>
      <c r="M13" s="245"/>
      <c r="N13" s="245"/>
      <c r="O13" s="245">
        <v>15</v>
      </c>
      <c r="P13" s="245"/>
      <c r="Q13" s="245">
        <v>35</v>
      </c>
      <c r="R13" s="248">
        <v>10</v>
      </c>
      <c r="S13" s="245"/>
      <c r="T13" s="279">
        <v>100</v>
      </c>
      <c r="U13" s="128"/>
      <c r="V13" s="9"/>
      <c r="W13" s="9"/>
      <c r="X13" s="348"/>
    </row>
    <row r="14" spans="1:24" ht="12.75" customHeight="1">
      <c r="A14" s="260">
        <v>5</v>
      </c>
      <c r="B14" s="250" t="s">
        <v>107</v>
      </c>
      <c r="C14" s="244" t="s">
        <v>108</v>
      </c>
      <c r="D14" s="245">
        <v>93</v>
      </c>
      <c r="E14" s="244" t="s">
        <v>57</v>
      </c>
      <c r="F14" s="246">
        <f t="shared" si="0"/>
        <v>156</v>
      </c>
      <c r="G14" s="245"/>
      <c r="H14" s="245">
        <v>10</v>
      </c>
      <c r="I14" s="245"/>
      <c r="J14" s="245"/>
      <c r="K14" s="245">
        <v>5</v>
      </c>
      <c r="L14" s="245">
        <v>10</v>
      </c>
      <c r="M14" s="245"/>
      <c r="N14" s="245"/>
      <c r="O14" s="245">
        <v>25</v>
      </c>
      <c r="P14" s="245"/>
      <c r="Q14" s="245">
        <v>50</v>
      </c>
      <c r="R14" s="248">
        <v>5</v>
      </c>
      <c r="S14" s="315">
        <v>21</v>
      </c>
      <c r="T14" s="279">
        <v>30</v>
      </c>
      <c r="U14" s="128"/>
      <c r="V14" s="9"/>
      <c r="W14" s="9"/>
      <c r="X14" s="261"/>
    </row>
    <row r="15" spans="1:24" ht="12.75" customHeight="1">
      <c r="A15" s="260">
        <v>6</v>
      </c>
      <c r="B15" s="251" t="s">
        <v>60</v>
      </c>
      <c r="C15" s="251" t="s">
        <v>61</v>
      </c>
      <c r="D15" s="252">
        <v>94</v>
      </c>
      <c r="E15" s="251" t="s">
        <v>57</v>
      </c>
      <c r="F15" s="246">
        <f t="shared" si="0"/>
        <v>155</v>
      </c>
      <c r="G15" s="245"/>
      <c r="H15" s="245">
        <v>5</v>
      </c>
      <c r="I15" s="245"/>
      <c r="J15" s="245">
        <v>35</v>
      </c>
      <c r="K15" s="245"/>
      <c r="L15" s="245"/>
      <c r="M15" s="245"/>
      <c r="N15" s="245"/>
      <c r="O15" s="245">
        <v>50</v>
      </c>
      <c r="P15" s="245"/>
      <c r="Q15" s="245">
        <v>35</v>
      </c>
      <c r="R15" s="248"/>
      <c r="S15" s="245"/>
      <c r="T15" s="279">
        <v>30</v>
      </c>
      <c r="U15" s="128"/>
      <c r="V15" s="9"/>
      <c r="W15" s="9"/>
      <c r="X15" s="348"/>
    </row>
    <row r="16" spans="1:24" ht="12.75" customHeight="1">
      <c r="A16" s="260">
        <v>7</v>
      </c>
      <c r="B16" s="250" t="s">
        <v>117</v>
      </c>
      <c r="C16" s="244" t="s">
        <v>84</v>
      </c>
      <c r="D16" s="245">
        <v>93</v>
      </c>
      <c r="E16" s="244" t="s">
        <v>46</v>
      </c>
      <c r="F16" s="246">
        <f t="shared" si="0"/>
        <v>145</v>
      </c>
      <c r="G16" s="245"/>
      <c r="H16" s="245">
        <v>10</v>
      </c>
      <c r="I16" s="245"/>
      <c r="J16" s="245">
        <v>10</v>
      </c>
      <c r="K16" s="245">
        <v>10</v>
      </c>
      <c r="L16" s="245"/>
      <c r="M16" s="245"/>
      <c r="N16" s="245"/>
      <c r="O16" s="245"/>
      <c r="P16" s="245">
        <v>15</v>
      </c>
      <c r="Q16" s="245">
        <v>50</v>
      </c>
      <c r="R16" s="248"/>
      <c r="S16" s="316"/>
      <c r="T16" s="279">
        <v>50</v>
      </c>
      <c r="U16" s="128"/>
      <c r="V16" s="9"/>
      <c r="W16" s="9"/>
      <c r="X16" s="348"/>
    </row>
    <row r="17" spans="1:24" ht="12.75" customHeight="1">
      <c r="A17" s="260">
        <v>8</v>
      </c>
      <c r="B17" s="250" t="s">
        <v>30</v>
      </c>
      <c r="C17" s="244" t="s">
        <v>86</v>
      </c>
      <c r="D17" s="245">
        <v>93</v>
      </c>
      <c r="E17" s="244" t="s">
        <v>32</v>
      </c>
      <c r="F17" s="246">
        <f t="shared" si="0"/>
        <v>142</v>
      </c>
      <c r="G17" s="245"/>
      <c r="H17" s="245">
        <v>10</v>
      </c>
      <c r="I17" s="245"/>
      <c r="J17" s="245">
        <v>15</v>
      </c>
      <c r="K17" s="245">
        <v>7</v>
      </c>
      <c r="L17" s="245"/>
      <c r="M17" s="245"/>
      <c r="N17" s="245"/>
      <c r="O17" s="245"/>
      <c r="P17" s="245">
        <v>10</v>
      </c>
      <c r="Q17" s="245">
        <v>50</v>
      </c>
      <c r="R17" s="248"/>
      <c r="S17" s="284"/>
      <c r="T17" s="279">
        <v>50</v>
      </c>
      <c r="U17" s="128"/>
      <c r="V17" s="9"/>
      <c r="W17" s="9"/>
      <c r="X17" s="261"/>
    </row>
    <row r="18" spans="1:24" ht="12.75" customHeight="1">
      <c r="A18" s="260">
        <v>9</v>
      </c>
      <c r="B18" s="244" t="s">
        <v>110</v>
      </c>
      <c r="C18" s="244" t="s">
        <v>79</v>
      </c>
      <c r="D18" s="245">
        <v>93</v>
      </c>
      <c r="E18" s="244" t="s">
        <v>26</v>
      </c>
      <c r="F18" s="246">
        <f t="shared" si="0"/>
        <v>140</v>
      </c>
      <c r="G18" s="245"/>
      <c r="H18" s="245"/>
      <c r="I18" s="245"/>
      <c r="J18" s="245">
        <v>50</v>
      </c>
      <c r="K18" s="245">
        <v>5</v>
      </c>
      <c r="L18" s="245"/>
      <c r="M18" s="245">
        <v>10</v>
      </c>
      <c r="N18" s="245"/>
      <c r="O18" s="245">
        <v>50</v>
      </c>
      <c r="P18" s="245">
        <v>25</v>
      </c>
      <c r="Q18" s="245"/>
      <c r="R18" s="248"/>
      <c r="S18" s="245"/>
      <c r="T18" s="279"/>
      <c r="U18" s="128"/>
      <c r="V18" s="9"/>
      <c r="W18" s="9"/>
      <c r="X18" s="261"/>
    </row>
    <row r="19" spans="1:24" ht="12.75" customHeight="1">
      <c r="A19" s="260">
        <v>10</v>
      </c>
      <c r="B19" s="250" t="s">
        <v>58</v>
      </c>
      <c r="C19" s="244" t="s">
        <v>59</v>
      </c>
      <c r="D19" s="245">
        <v>93</v>
      </c>
      <c r="E19" s="244" t="s">
        <v>32</v>
      </c>
      <c r="F19" s="246">
        <f t="shared" si="0"/>
        <v>135</v>
      </c>
      <c r="G19" s="252"/>
      <c r="H19" s="245">
        <v>10</v>
      </c>
      <c r="I19" s="245"/>
      <c r="J19" s="245"/>
      <c r="K19" s="245">
        <v>10</v>
      </c>
      <c r="L19" s="245"/>
      <c r="M19" s="245"/>
      <c r="N19" s="245"/>
      <c r="O19" s="245">
        <v>35</v>
      </c>
      <c r="P19" s="245"/>
      <c r="Q19" s="245">
        <v>50</v>
      </c>
      <c r="R19" s="248"/>
      <c r="S19" s="245"/>
      <c r="T19" s="279">
        <v>30</v>
      </c>
      <c r="U19" s="128"/>
      <c r="V19" s="9"/>
      <c r="W19" s="7"/>
      <c r="X19" s="262"/>
    </row>
    <row r="20" spans="1:24" ht="12.75" customHeight="1">
      <c r="A20" s="260">
        <v>11</v>
      </c>
      <c r="B20" s="338" t="s">
        <v>74</v>
      </c>
      <c r="C20" s="251" t="s">
        <v>75</v>
      </c>
      <c r="D20" s="252">
        <v>94</v>
      </c>
      <c r="E20" s="251" t="s">
        <v>32</v>
      </c>
      <c r="F20" s="246">
        <f t="shared" si="0"/>
        <v>130</v>
      </c>
      <c r="G20" s="245"/>
      <c r="H20" s="245">
        <v>5</v>
      </c>
      <c r="I20" s="245"/>
      <c r="J20" s="245"/>
      <c r="K20" s="245">
        <v>10</v>
      </c>
      <c r="L20" s="245"/>
      <c r="M20" s="245"/>
      <c r="N20" s="245"/>
      <c r="O20" s="245">
        <v>10</v>
      </c>
      <c r="P20" s="245"/>
      <c r="Q20" s="245">
        <v>50</v>
      </c>
      <c r="R20" s="248">
        <v>5</v>
      </c>
      <c r="S20" s="245"/>
      <c r="T20" s="279">
        <v>50</v>
      </c>
      <c r="U20" s="128"/>
      <c r="V20" s="9"/>
      <c r="W20" s="9"/>
      <c r="X20" s="348"/>
    </row>
    <row r="21" spans="1:24" ht="12.75" customHeight="1">
      <c r="A21" s="260">
        <v>12</v>
      </c>
      <c r="B21" s="244" t="s">
        <v>500</v>
      </c>
      <c r="C21" s="244" t="s">
        <v>70</v>
      </c>
      <c r="D21" s="245">
        <v>93</v>
      </c>
      <c r="E21" s="244" t="s">
        <v>303</v>
      </c>
      <c r="F21" s="246">
        <f t="shared" si="0"/>
        <v>128</v>
      </c>
      <c r="G21" s="252"/>
      <c r="H21" s="245"/>
      <c r="I21" s="245"/>
      <c r="J21" s="245"/>
      <c r="K21" s="252"/>
      <c r="L21" s="252"/>
      <c r="M21" s="252"/>
      <c r="N21" s="252"/>
      <c r="O21" s="245"/>
      <c r="P21" s="245"/>
      <c r="Q21" s="252"/>
      <c r="R21" s="254">
        <v>7</v>
      </c>
      <c r="S21" s="252">
        <v>21</v>
      </c>
      <c r="T21" s="279">
        <v>100</v>
      </c>
      <c r="U21" s="128"/>
      <c r="V21" s="9"/>
      <c r="W21" s="9"/>
      <c r="X21" s="348"/>
    </row>
    <row r="22" spans="1:24" ht="12.75" customHeight="1">
      <c r="A22" s="260">
        <v>13</v>
      </c>
      <c r="B22" s="338" t="s">
        <v>245</v>
      </c>
      <c r="C22" s="251" t="s">
        <v>112</v>
      </c>
      <c r="D22" s="252">
        <v>93</v>
      </c>
      <c r="E22" s="251" t="s">
        <v>32</v>
      </c>
      <c r="F22" s="246">
        <f t="shared" si="0"/>
        <v>125</v>
      </c>
      <c r="G22" s="245"/>
      <c r="H22" s="245">
        <v>10</v>
      </c>
      <c r="I22" s="245"/>
      <c r="J22" s="315"/>
      <c r="K22" s="252">
        <v>10</v>
      </c>
      <c r="L22" s="245"/>
      <c r="M22" s="245"/>
      <c r="N22" s="252"/>
      <c r="O22" s="245">
        <v>35</v>
      </c>
      <c r="P22" s="245"/>
      <c r="Q22" s="252">
        <v>50</v>
      </c>
      <c r="R22" s="248"/>
      <c r="S22" s="245"/>
      <c r="T22" s="279">
        <v>20</v>
      </c>
      <c r="U22" s="128"/>
      <c r="V22" s="9"/>
      <c r="W22" s="9"/>
      <c r="X22" s="348"/>
    </row>
    <row r="23" spans="1:24" ht="12.75" customHeight="1">
      <c r="A23" s="260">
        <v>14</v>
      </c>
      <c r="B23" s="250" t="s">
        <v>186</v>
      </c>
      <c r="C23" s="244" t="s">
        <v>70</v>
      </c>
      <c r="D23" s="245">
        <v>93</v>
      </c>
      <c r="E23" s="244" t="s">
        <v>32</v>
      </c>
      <c r="F23" s="246">
        <f t="shared" si="0"/>
        <v>112</v>
      </c>
      <c r="G23" s="245"/>
      <c r="H23" s="245">
        <v>7</v>
      </c>
      <c r="I23" s="245"/>
      <c r="J23" s="245"/>
      <c r="K23" s="245">
        <v>10</v>
      </c>
      <c r="L23" s="245"/>
      <c r="M23" s="245"/>
      <c r="N23" s="245"/>
      <c r="O23" s="245">
        <v>15</v>
      </c>
      <c r="P23" s="245"/>
      <c r="Q23" s="245">
        <v>50</v>
      </c>
      <c r="R23" s="248"/>
      <c r="S23" s="245"/>
      <c r="T23" s="279">
        <v>30</v>
      </c>
      <c r="U23" s="128"/>
      <c r="V23" s="9"/>
      <c r="W23" s="9"/>
      <c r="X23" s="261"/>
    </row>
    <row r="24" spans="1:24" ht="12.75" customHeight="1">
      <c r="A24" s="260">
        <v>15</v>
      </c>
      <c r="B24" s="244" t="s">
        <v>194</v>
      </c>
      <c r="C24" s="244" t="s">
        <v>79</v>
      </c>
      <c r="D24" s="245">
        <v>93</v>
      </c>
      <c r="E24" s="244" t="s">
        <v>35</v>
      </c>
      <c r="F24" s="246">
        <f t="shared" si="0"/>
        <v>103</v>
      </c>
      <c r="G24" s="245"/>
      <c r="H24" s="245">
        <v>5</v>
      </c>
      <c r="I24" s="245"/>
      <c r="J24" s="245"/>
      <c r="K24" s="245"/>
      <c r="L24" s="245"/>
      <c r="M24" s="245">
        <v>7</v>
      </c>
      <c r="N24" s="245">
        <v>21</v>
      </c>
      <c r="O24" s="245">
        <v>35</v>
      </c>
      <c r="P24" s="245"/>
      <c r="Q24" s="245">
        <v>35</v>
      </c>
      <c r="R24" s="248"/>
      <c r="S24" s="245"/>
      <c r="T24" s="279"/>
      <c r="U24" s="128"/>
      <c r="V24" s="9"/>
      <c r="W24" s="9"/>
      <c r="X24" s="261"/>
    </row>
    <row r="25" spans="1:24" ht="12.75" customHeight="1">
      <c r="A25" s="260">
        <v>16</v>
      </c>
      <c r="B25" s="250" t="s">
        <v>63</v>
      </c>
      <c r="C25" s="244" t="s">
        <v>64</v>
      </c>
      <c r="D25" s="245">
        <v>94</v>
      </c>
      <c r="E25" s="244" t="s">
        <v>51</v>
      </c>
      <c r="F25" s="246">
        <f t="shared" si="0"/>
        <v>97</v>
      </c>
      <c r="G25" s="245"/>
      <c r="H25" s="245">
        <v>7</v>
      </c>
      <c r="I25" s="245"/>
      <c r="J25" s="245"/>
      <c r="K25" s="245">
        <v>10</v>
      </c>
      <c r="L25" s="245"/>
      <c r="M25" s="245"/>
      <c r="N25" s="245"/>
      <c r="O25" s="245"/>
      <c r="P25" s="245"/>
      <c r="Q25" s="245">
        <v>50</v>
      </c>
      <c r="R25" s="248"/>
      <c r="S25" s="245"/>
      <c r="T25" s="279">
        <v>30</v>
      </c>
      <c r="U25" s="128"/>
      <c r="V25" s="9"/>
      <c r="W25" s="9"/>
      <c r="X25" s="349"/>
    </row>
    <row r="26" spans="1:24" s="18" customFormat="1" ht="12.75" customHeight="1">
      <c r="A26" s="260">
        <v>17</v>
      </c>
      <c r="B26" s="250" t="s">
        <v>67</v>
      </c>
      <c r="C26" s="244" t="s">
        <v>113</v>
      </c>
      <c r="D26" s="245">
        <v>93</v>
      </c>
      <c r="E26" s="244" t="s">
        <v>26</v>
      </c>
      <c r="F26" s="246">
        <f t="shared" si="0"/>
        <v>92</v>
      </c>
      <c r="G26" s="245"/>
      <c r="H26" s="245">
        <v>10</v>
      </c>
      <c r="I26" s="245"/>
      <c r="J26" s="245"/>
      <c r="K26" s="245">
        <v>7</v>
      </c>
      <c r="L26" s="245"/>
      <c r="M26" s="245"/>
      <c r="N26" s="245"/>
      <c r="O26" s="245"/>
      <c r="P26" s="245"/>
      <c r="Q26" s="245">
        <v>25</v>
      </c>
      <c r="R26" s="248"/>
      <c r="S26" s="245"/>
      <c r="T26" s="279">
        <v>50</v>
      </c>
      <c r="U26" s="128"/>
      <c r="V26" s="9"/>
      <c r="W26" s="9"/>
      <c r="X26" s="348"/>
    </row>
    <row r="27" spans="1:24" ht="12.75" customHeight="1">
      <c r="A27" s="260">
        <v>18</v>
      </c>
      <c r="B27" s="250" t="s">
        <v>72</v>
      </c>
      <c r="C27" s="244" t="s">
        <v>55</v>
      </c>
      <c r="D27" s="245">
        <v>94</v>
      </c>
      <c r="E27" s="244" t="s">
        <v>174</v>
      </c>
      <c r="F27" s="246">
        <f t="shared" si="0"/>
        <v>82</v>
      </c>
      <c r="G27" s="245"/>
      <c r="H27" s="245">
        <v>5</v>
      </c>
      <c r="I27" s="245"/>
      <c r="J27" s="315">
        <v>15</v>
      </c>
      <c r="K27" s="245">
        <v>7</v>
      </c>
      <c r="L27" s="245"/>
      <c r="M27" s="245"/>
      <c r="N27" s="245"/>
      <c r="O27" s="245"/>
      <c r="P27" s="245">
        <v>15</v>
      </c>
      <c r="Q27" s="245">
        <v>35</v>
      </c>
      <c r="R27" s="248">
        <v>5</v>
      </c>
      <c r="S27" s="284"/>
      <c r="T27" s="279"/>
      <c r="U27" s="128"/>
      <c r="V27" s="9"/>
      <c r="W27" s="9"/>
      <c r="X27" s="348"/>
    </row>
    <row r="28" spans="1:24" ht="12.75" customHeight="1">
      <c r="A28" s="260">
        <v>19</v>
      </c>
      <c r="B28" s="244" t="s">
        <v>176</v>
      </c>
      <c r="C28" s="244" t="s">
        <v>61</v>
      </c>
      <c r="D28" s="245">
        <v>94</v>
      </c>
      <c r="E28" s="244" t="s">
        <v>97</v>
      </c>
      <c r="F28" s="246">
        <f t="shared" si="0"/>
        <v>82</v>
      </c>
      <c r="G28" s="252"/>
      <c r="H28" s="245">
        <v>7</v>
      </c>
      <c r="I28" s="245"/>
      <c r="J28" s="245"/>
      <c r="K28" s="245"/>
      <c r="L28" s="245"/>
      <c r="M28" s="245"/>
      <c r="N28" s="245"/>
      <c r="O28" s="245"/>
      <c r="P28" s="245"/>
      <c r="Q28" s="245">
        <v>25</v>
      </c>
      <c r="R28" s="248"/>
      <c r="S28" s="245"/>
      <c r="T28" s="279">
        <v>50</v>
      </c>
      <c r="U28" s="128"/>
      <c r="V28" s="9"/>
      <c r="W28" s="9"/>
      <c r="X28" s="261"/>
    </row>
    <row r="29" spans="1:24" ht="12.75" customHeight="1">
      <c r="A29" s="260">
        <v>20</v>
      </c>
      <c r="B29" s="244" t="s">
        <v>76</v>
      </c>
      <c r="C29" s="244" t="s">
        <v>175</v>
      </c>
      <c r="D29" s="245">
        <v>93</v>
      </c>
      <c r="E29" s="244" t="s">
        <v>71</v>
      </c>
      <c r="F29" s="246">
        <f t="shared" si="0"/>
        <v>75</v>
      </c>
      <c r="G29" s="245"/>
      <c r="H29" s="245">
        <v>5</v>
      </c>
      <c r="I29" s="245"/>
      <c r="J29" s="245"/>
      <c r="K29" s="252">
        <v>5</v>
      </c>
      <c r="L29" s="245"/>
      <c r="M29" s="252"/>
      <c r="N29" s="245"/>
      <c r="O29" s="245">
        <v>10</v>
      </c>
      <c r="P29" s="245"/>
      <c r="Q29" s="245">
        <v>35</v>
      </c>
      <c r="R29" s="254"/>
      <c r="S29" s="252"/>
      <c r="T29" s="279">
        <v>20</v>
      </c>
      <c r="U29" s="128"/>
      <c r="V29" s="9"/>
      <c r="W29" s="9"/>
      <c r="X29" s="349"/>
    </row>
    <row r="30" spans="1:24" ht="12.75" customHeight="1">
      <c r="A30" s="260">
        <v>21</v>
      </c>
      <c r="B30" s="244" t="s">
        <v>180</v>
      </c>
      <c r="C30" s="244" t="s">
        <v>181</v>
      </c>
      <c r="D30" s="245">
        <v>93</v>
      </c>
      <c r="E30" s="244" t="s">
        <v>51</v>
      </c>
      <c r="F30" s="246">
        <f t="shared" si="0"/>
        <v>72</v>
      </c>
      <c r="G30" s="245"/>
      <c r="H30" s="245">
        <v>7</v>
      </c>
      <c r="I30" s="245"/>
      <c r="J30" s="245"/>
      <c r="K30" s="245"/>
      <c r="L30" s="245"/>
      <c r="M30" s="245"/>
      <c r="N30" s="245"/>
      <c r="O30" s="245">
        <v>10</v>
      </c>
      <c r="P30" s="245"/>
      <c r="Q30" s="245">
        <v>25</v>
      </c>
      <c r="R30" s="248"/>
      <c r="S30" s="245"/>
      <c r="T30" s="279">
        <v>30</v>
      </c>
      <c r="U30" s="128"/>
      <c r="V30" s="9"/>
      <c r="W30" s="7"/>
      <c r="X30" s="262"/>
    </row>
    <row r="31" spans="1:24" ht="12.75" customHeight="1">
      <c r="A31" s="260">
        <v>22</v>
      </c>
      <c r="B31" s="244" t="s">
        <v>183</v>
      </c>
      <c r="C31" s="244" t="s">
        <v>160</v>
      </c>
      <c r="D31" s="245">
        <v>93</v>
      </c>
      <c r="E31" s="244" t="s">
        <v>42</v>
      </c>
      <c r="F31" s="246">
        <f t="shared" si="0"/>
        <v>67</v>
      </c>
      <c r="G31" s="245"/>
      <c r="H31" s="245">
        <v>7</v>
      </c>
      <c r="I31" s="245"/>
      <c r="J31" s="245"/>
      <c r="K31" s="245"/>
      <c r="L31" s="245"/>
      <c r="M31" s="252"/>
      <c r="N31" s="245"/>
      <c r="O31" s="245">
        <v>15</v>
      </c>
      <c r="P31" s="245"/>
      <c r="Q31" s="245">
        <v>25</v>
      </c>
      <c r="R31" s="248"/>
      <c r="S31" s="245"/>
      <c r="T31" s="279">
        <v>20</v>
      </c>
      <c r="U31" s="128"/>
      <c r="V31" s="9"/>
      <c r="W31" s="9"/>
      <c r="X31" s="261"/>
    </row>
    <row r="32" spans="1:24" ht="12.75" customHeight="1">
      <c r="A32" s="260">
        <v>23</v>
      </c>
      <c r="B32" s="244" t="s">
        <v>120</v>
      </c>
      <c r="C32" s="244" t="s">
        <v>64</v>
      </c>
      <c r="D32" s="245">
        <v>93</v>
      </c>
      <c r="E32" s="244" t="s">
        <v>316</v>
      </c>
      <c r="F32" s="246">
        <f t="shared" si="0"/>
        <v>56</v>
      </c>
      <c r="G32" s="245"/>
      <c r="H32" s="245">
        <v>5</v>
      </c>
      <c r="I32" s="245"/>
      <c r="J32" s="245"/>
      <c r="K32" s="245">
        <v>7</v>
      </c>
      <c r="L32" s="245"/>
      <c r="M32" s="252"/>
      <c r="N32" s="245"/>
      <c r="O32" s="245"/>
      <c r="P32" s="245"/>
      <c r="Q32" s="245"/>
      <c r="R32" s="248"/>
      <c r="S32" s="245">
        <v>14</v>
      </c>
      <c r="T32" s="279">
        <v>30</v>
      </c>
      <c r="U32" s="128"/>
      <c r="V32" s="9"/>
      <c r="W32" s="9"/>
      <c r="X32" s="261"/>
    </row>
    <row r="33" spans="1:24" ht="12.75" customHeight="1">
      <c r="A33" s="260">
        <v>24</v>
      </c>
      <c r="B33" s="250" t="s">
        <v>366</v>
      </c>
      <c r="C33" s="244" t="s">
        <v>184</v>
      </c>
      <c r="D33" s="245">
        <v>93</v>
      </c>
      <c r="E33" s="244" t="s">
        <v>46</v>
      </c>
      <c r="F33" s="246">
        <f t="shared" si="0"/>
        <v>45</v>
      </c>
      <c r="G33" s="245"/>
      <c r="H33" s="245"/>
      <c r="I33" s="245"/>
      <c r="J33" s="245"/>
      <c r="K33" s="245">
        <v>10</v>
      </c>
      <c r="L33" s="245"/>
      <c r="M33" s="245"/>
      <c r="N33" s="245"/>
      <c r="O33" s="245"/>
      <c r="P33" s="245"/>
      <c r="Q33" s="245">
        <v>35</v>
      </c>
      <c r="R33" s="248"/>
      <c r="S33" s="245"/>
      <c r="T33" s="279"/>
      <c r="U33" s="128"/>
      <c r="V33" s="9"/>
      <c r="W33" s="9"/>
      <c r="X33" s="261"/>
    </row>
    <row r="34" spans="1:24" ht="12.75" customHeight="1">
      <c r="A34" s="260">
        <v>25</v>
      </c>
      <c r="B34" s="250" t="s">
        <v>445</v>
      </c>
      <c r="C34" s="244" t="s">
        <v>75</v>
      </c>
      <c r="D34" s="245">
        <v>93</v>
      </c>
      <c r="E34" s="244" t="s">
        <v>35</v>
      </c>
      <c r="F34" s="246">
        <f t="shared" si="0"/>
        <v>40</v>
      </c>
      <c r="G34" s="245"/>
      <c r="H34" s="245"/>
      <c r="I34" s="245"/>
      <c r="J34" s="245"/>
      <c r="K34" s="245"/>
      <c r="L34" s="252"/>
      <c r="M34" s="245">
        <v>5</v>
      </c>
      <c r="N34" s="245">
        <v>35</v>
      </c>
      <c r="O34" s="245"/>
      <c r="P34" s="245"/>
      <c r="Q34" s="245"/>
      <c r="R34" s="248"/>
      <c r="S34" s="245"/>
      <c r="T34" s="279"/>
      <c r="U34" s="128"/>
      <c r="V34" s="9"/>
      <c r="W34" s="9"/>
      <c r="X34" s="261"/>
    </row>
    <row r="35" spans="1:24" ht="12.75" customHeight="1">
      <c r="A35" s="260">
        <v>26</v>
      </c>
      <c r="B35" s="244" t="s">
        <v>52</v>
      </c>
      <c r="C35" s="244" t="s">
        <v>84</v>
      </c>
      <c r="D35" s="245">
        <v>93</v>
      </c>
      <c r="E35" s="244" t="s">
        <v>477</v>
      </c>
      <c r="F35" s="246">
        <f t="shared" si="0"/>
        <v>35</v>
      </c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>
        <v>35</v>
      </c>
      <c r="R35" s="248"/>
      <c r="S35" s="245"/>
      <c r="T35" s="279"/>
      <c r="U35" s="128"/>
      <c r="V35" s="9"/>
      <c r="W35" s="9"/>
      <c r="X35" s="348"/>
    </row>
    <row r="36" spans="1:24" ht="12.75" customHeight="1">
      <c r="A36" s="260">
        <v>27</v>
      </c>
      <c r="B36" s="244" t="s">
        <v>403</v>
      </c>
      <c r="C36" s="244" t="s">
        <v>78</v>
      </c>
      <c r="D36" s="245">
        <v>94</v>
      </c>
      <c r="E36" s="244" t="s">
        <v>26</v>
      </c>
      <c r="F36" s="246">
        <f t="shared" si="0"/>
        <v>32</v>
      </c>
      <c r="G36" s="245"/>
      <c r="H36" s="245"/>
      <c r="I36" s="245"/>
      <c r="J36" s="245"/>
      <c r="K36" s="245">
        <v>7</v>
      </c>
      <c r="L36" s="245"/>
      <c r="M36" s="245"/>
      <c r="N36" s="245"/>
      <c r="O36" s="245"/>
      <c r="P36" s="245"/>
      <c r="Q36" s="245">
        <v>25</v>
      </c>
      <c r="R36" s="254"/>
      <c r="S36" s="252"/>
      <c r="T36" s="279"/>
      <c r="U36" s="128"/>
      <c r="V36" s="9"/>
      <c r="W36" s="9"/>
      <c r="X36" s="261"/>
    </row>
    <row r="37" spans="1:24" ht="12.75" customHeight="1">
      <c r="A37" s="260">
        <v>28</v>
      </c>
      <c r="B37" s="251" t="s">
        <v>402</v>
      </c>
      <c r="C37" s="251" t="s">
        <v>86</v>
      </c>
      <c r="D37" s="252">
        <v>94</v>
      </c>
      <c r="E37" s="251" t="s">
        <v>46</v>
      </c>
      <c r="F37" s="246">
        <f t="shared" si="0"/>
        <v>30</v>
      </c>
      <c r="G37" s="245"/>
      <c r="H37" s="245"/>
      <c r="I37" s="245"/>
      <c r="J37" s="245"/>
      <c r="K37" s="245">
        <v>5</v>
      </c>
      <c r="L37" s="245"/>
      <c r="M37" s="245"/>
      <c r="N37" s="245"/>
      <c r="O37" s="245"/>
      <c r="P37" s="245"/>
      <c r="Q37" s="245">
        <v>25</v>
      </c>
      <c r="R37" s="248"/>
      <c r="S37" s="245"/>
      <c r="T37" s="279"/>
      <c r="U37" s="128"/>
      <c r="V37" s="9"/>
      <c r="W37" s="9"/>
      <c r="X37" s="261"/>
    </row>
    <row r="38" spans="1:24" ht="12.75" customHeight="1">
      <c r="A38" s="260">
        <v>29</v>
      </c>
      <c r="B38" s="244" t="s">
        <v>476</v>
      </c>
      <c r="C38" s="244" t="s">
        <v>64</v>
      </c>
      <c r="D38" s="245">
        <v>93</v>
      </c>
      <c r="E38" s="244" t="s">
        <v>32</v>
      </c>
      <c r="F38" s="246">
        <f t="shared" si="0"/>
        <v>25</v>
      </c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>
        <v>25</v>
      </c>
      <c r="R38" s="248"/>
      <c r="S38" s="245"/>
      <c r="T38" s="279"/>
      <c r="U38" s="128"/>
      <c r="V38" s="9"/>
      <c r="W38" s="9"/>
      <c r="X38" s="348"/>
    </row>
    <row r="39" spans="1:24" ht="12.75" customHeight="1">
      <c r="A39" s="260">
        <v>29</v>
      </c>
      <c r="B39" s="244" t="s">
        <v>478</v>
      </c>
      <c r="C39" s="244" t="s">
        <v>78</v>
      </c>
      <c r="D39" s="245">
        <v>93</v>
      </c>
      <c r="E39" s="244" t="s">
        <v>477</v>
      </c>
      <c r="F39" s="246">
        <f t="shared" si="0"/>
        <v>25</v>
      </c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>
        <v>25</v>
      </c>
      <c r="R39" s="248"/>
      <c r="S39" s="245"/>
      <c r="T39" s="279"/>
      <c r="U39" s="128"/>
      <c r="V39" s="9"/>
      <c r="W39" s="9"/>
      <c r="X39" s="348"/>
    </row>
    <row r="40" spans="1:24" ht="12.75" customHeight="1">
      <c r="A40" s="260">
        <v>29</v>
      </c>
      <c r="B40" s="244" t="s">
        <v>475</v>
      </c>
      <c r="C40" s="244" t="s">
        <v>86</v>
      </c>
      <c r="D40" s="245">
        <v>94</v>
      </c>
      <c r="E40" s="244" t="s">
        <v>360</v>
      </c>
      <c r="F40" s="246">
        <f t="shared" si="0"/>
        <v>25</v>
      </c>
      <c r="G40" s="245"/>
      <c r="H40" s="245"/>
      <c r="I40" s="245"/>
      <c r="J40" s="245"/>
      <c r="K40" s="252"/>
      <c r="L40" s="252"/>
      <c r="M40" s="245"/>
      <c r="N40" s="245"/>
      <c r="O40" s="245"/>
      <c r="P40" s="245"/>
      <c r="Q40" s="245">
        <v>25</v>
      </c>
      <c r="R40" s="248"/>
      <c r="S40" s="245"/>
      <c r="T40" s="279"/>
      <c r="U40" s="128"/>
      <c r="V40" s="9"/>
      <c r="W40" s="9"/>
      <c r="X40" s="348"/>
    </row>
    <row r="41" spans="1:24" ht="12.75" customHeight="1">
      <c r="A41" s="260">
        <v>29</v>
      </c>
      <c r="B41" s="251" t="s">
        <v>473</v>
      </c>
      <c r="C41" s="251" t="s">
        <v>474</v>
      </c>
      <c r="D41" s="252">
        <v>93</v>
      </c>
      <c r="E41" s="251" t="s">
        <v>26</v>
      </c>
      <c r="F41" s="246">
        <f t="shared" si="0"/>
        <v>25</v>
      </c>
      <c r="G41" s="245"/>
      <c r="H41" s="245"/>
      <c r="I41" s="245"/>
      <c r="J41" s="245"/>
      <c r="K41" s="245"/>
      <c r="L41" s="245"/>
      <c r="M41" s="245"/>
      <c r="N41" s="252"/>
      <c r="O41" s="245"/>
      <c r="P41" s="245"/>
      <c r="Q41" s="252">
        <v>25</v>
      </c>
      <c r="R41" s="248"/>
      <c r="S41" s="245"/>
      <c r="T41" s="279"/>
      <c r="U41" s="128"/>
      <c r="V41" s="9"/>
      <c r="W41" s="9"/>
      <c r="X41" s="261"/>
    </row>
    <row r="42" spans="1:24" ht="12.75" customHeight="1">
      <c r="A42" s="260">
        <v>33</v>
      </c>
      <c r="B42" s="251" t="s">
        <v>204</v>
      </c>
      <c r="C42" s="251" t="s">
        <v>55</v>
      </c>
      <c r="D42" s="252">
        <v>94</v>
      </c>
      <c r="E42" s="251" t="s">
        <v>199</v>
      </c>
      <c r="F42" s="246">
        <f aca="true" t="shared" si="1" ref="F42:F66">G42+H42+I42+J42+K42+L42+M42+N42+O42+P42+Q42+R42+S42+T42</f>
        <v>22</v>
      </c>
      <c r="G42" s="245"/>
      <c r="H42" s="245">
        <v>7</v>
      </c>
      <c r="I42" s="245"/>
      <c r="J42" s="245"/>
      <c r="K42" s="245"/>
      <c r="L42" s="245"/>
      <c r="M42" s="245"/>
      <c r="N42" s="245"/>
      <c r="O42" s="245"/>
      <c r="P42" s="245"/>
      <c r="Q42" s="245">
        <v>15</v>
      </c>
      <c r="R42" s="248"/>
      <c r="S42" s="245"/>
      <c r="T42" s="279"/>
      <c r="U42" s="128"/>
      <c r="V42" s="9"/>
      <c r="W42" s="9"/>
      <c r="X42" s="348"/>
    </row>
    <row r="43" spans="1:24" ht="12.75" customHeight="1">
      <c r="A43" s="260">
        <v>34</v>
      </c>
      <c r="B43" s="244" t="s">
        <v>105</v>
      </c>
      <c r="C43" s="244" t="s">
        <v>53</v>
      </c>
      <c r="D43" s="245">
        <v>93</v>
      </c>
      <c r="E43" s="244" t="s">
        <v>35</v>
      </c>
      <c r="F43" s="246">
        <f t="shared" si="1"/>
        <v>20</v>
      </c>
      <c r="G43" s="245"/>
      <c r="H43" s="245">
        <v>5</v>
      </c>
      <c r="I43" s="245"/>
      <c r="J43" s="245"/>
      <c r="K43" s="245"/>
      <c r="L43" s="245"/>
      <c r="M43" s="245"/>
      <c r="N43" s="245"/>
      <c r="O43" s="245"/>
      <c r="P43" s="245"/>
      <c r="Q43" s="245">
        <v>15</v>
      </c>
      <c r="R43" s="248"/>
      <c r="S43" s="245"/>
      <c r="T43" s="279"/>
      <c r="U43" s="128"/>
      <c r="V43" s="9"/>
      <c r="W43" s="9"/>
      <c r="X43" s="261"/>
    </row>
    <row r="44" spans="1:24" ht="12.75" customHeight="1">
      <c r="A44" s="260">
        <v>34</v>
      </c>
      <c r="B44" s="251" t="s">
        <v>188</v>
      </c>
      <c r="C44" s="251" t="s">
        <v>118</v>
      </c>
      <c r="D44" s="252">
        <v>93</v>
      </c>
      <c r="E44" s="251" t="s">
        <v>57</v>
      </c>
      <c r="F44" s="246">
        <f t="shared" si="1"/>
        <v>20</v>
      </c>
      <c r="G44" s="252"/>
      <c r="H44" s="245">
        <v>5</v>
      </c>
      <c r="I44" s="245"/>
      <c r="J44" s="245"/>
      <c r="K44" s="245"/>
      <c r="L44" s="245"/>
      <c r="M44" s="245"/>
      <c r="N44" s="245"/>
      <c r="O44" s="245"/>
      <c r="P44" s="245"/>
      <c r="Q44" s="245">
        <v>15</v>
      </c>
      <c r="R44" s="248"/>
      <c r="S44" s="245"/>
      <c r="T44" s="279"/>
      <c r="U44" s="128"/>
      <c r="V44" s="9"/>
      <c r="W44" s="9"/>
      <c r="X44" s="261"/>
    </row>
    <row r="45" spans="1:24" ht="12.75" customHeight="1">
      <c r="A45" s="260">
        <v>34</v>
      </c>
      <c r="B45" s="244" t="s">
        <v>372</v>
      </c>
      <c r="C45" s="244" t="s">
        <v>70</v>
      </c>
      <c r="D45" s="245"/>
      <c r="E45" s="244" t="s">
        <v>97</v>
      </c>
      <c r="F45" s="246">
        <f t="shared" si="1"/>
        <v>20</v>
      </c>
      <c r="G45" s="245"/>
      <c r="H45" s="245">
        <v>5</v>
      </c>
      <c r="I45" s="245"/>
      <c r="J45" s="245"/>
      <c r="K45" s="245"/>
      <c r="L45" s="245"/>
      <c r="M45" s="245"/>
      <c r="N45" s="245"/>
      <c r="O45" s="245"/>
      <c r="P45" s="245"/>
      <c r="Q45" s="245">
        <v>15</v>
      </c>
      <c r="R45" s="248"/>
      <c r="S45" s="245"/>
      <c r="T45" s="279"/>
      <c r="U45" s="128"/>
      <c r="V45" s="9"/>
      <c r="W45" s="9"/>
      <c r="X45" s="348"/>
    </row>
    <row r="46" spans="1:24" ht="12.75" customHeight="1">
      <c r="A46" s="260">
        <v>37</v>
      </c>
      <c r="B46" s="250" t="s">
        <v>399</v>
      </c>
      <c r="C46" s="244" t="s">
        <v>62</v>
      </c>
      <c r="D46" s="245">
        <v>94</v>
      </c>
      <c r="E46" s="244" t="s">
        <v>35</v>
      </c>
      <c r="F46" s="246">
        <f t="shared" si="1"/>
        <v>17</v>
      </c>
      <c r="G46" s="245"/>
      <c r="H46" s="245"/>
      <c r="I46" s="245"/>
      <c r="J46" s="315"/>
      <c r="K46" s="245">
        <v>7</v>
      </c>
      <c r="L46" s="245"/>
      <c r="M46" s="245"/>
      <c r="N46" s="245"/>
      <c r="O46" s="245"/>
      <c r="P46" s="245"/>
      <c r="Q46" s="245">
        <v>10</v>
      </c>
      <c r="R46" s="248"/>
      <c r="S46" s="245"/>
      <c r="T46" s="279"/>
      <c r="U46" s="128"/>
      <c r="V46" s="9"/>
      <c r="W46" s="9"/>
      <c r="X46" s="348"/>
    </row>
    <row r="47" spans="1:24" ht="12.75" customHeight="1">
      <c r="A47" s="260">
        <v>37</v>
      </c>
      <c r="B47" s="250" t="s">
        <v>242</v>
      </c>
      <c r="C47" s="244" t="s">
        <v>113</v>
      </c>
      <c r="D47" s="245">
        <v>93</v>
      </c>
      <c r="E47" s="244" t="s">
        <v>35</v>
      </c>
      <c r="F47" s="246">
        <f t="shared" si="1"/>
        <v>17</v>
      </c>
      <c r="G47" s="245"/>
      <c r="H47" s="245">
        <v>5</v>
      </c>
      <c r="I47" s="245"/>
      <c r="J47" s="245"/>
      <c r="K47" s="245"/>
      <c r="L47" s="245">
        <v>7</v>
      </c>
      <c r="M47" s="245"/>
      <c r="N47" s="245"/>
      <c r="O47" s="245"/>
      <c r="P47" s="245"/>
      <c r="Q47" s="245"/>
      <c r="R47" s="248">
        <v>5</v>
      </c>
      <c r="S47" s="245"/>
      <c r="T47" s="279"/>
      <c r="U47" s="128"/>
      <c r="V47" s="9"/>
      <c r="W47" s="9"/>
      <c r="X47" s="349"/>
    </row>
    <row r="48" spans="1:24" ht="12.75" customHeight="1">
      <c r="A48" s="260">
        <v>39</v>
      </c>
      <c r="B48" s="244" t="s">
        <v>219</v>
      </c>
      <c r="C48" s="244" t="s">
        <v>487</v>
      </c>
      <c r="D48" s="245">
        <v>93</v>
      </c>
      <c r="E48" s="244" t="s">
        <v>319</v>
      </c>
      <c r="F48" s="246">
        <f t="shared" si="1"/>
        <v>15</v>
      </c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>
        <v>15</v>
      </c>
      <c r="R48" s="248"/>
      <c r="S48" s="245"/>
      <c r="T48" s="279"/>
      <c r="U48" s="128"/>
      <c r="V48" s="9"/>
      <c r="W48" s="9"/>
      <c r="X48" s="349"/>
    </row>
    <row r="49" spans="1:24" ht="12.75" customHeight="1">
      <c r="A49" s="260">
        <v>39</v>
      </c>
      <c r="B49" s="244" t="s">
        <v>490</v>
      </c>
      <c r="C49" s="244" t="s">
        <v>79</v>
      </c>
      <c r="D49" s="245">
        <v>93</v>
      </c>
      <c r="E49" s="244" t="s">
        <v>166</v>
      </c>
      <c r="F49" s="246">
        <f t="shared" si="1"/>
        <v>15</v>
      </c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>
        <v>15</v>
      </c>
      <c r="R49" s="248"/>
      <c r="S49" s="245"/>
      <c r="T49" s="279"/>
      <c r="U49" s="128"/>
      <c r="V49" s="9"/>
      <c r="W49" s="9"/>
      <c r="X49" s="348"/>
    </row>
    <row r="50" spans="1:24" ht="12.75" customHeight="1">
      <c r="A50" s="260">
        <v>39</v>
      </c>
      <c r="B50" s="244" t="s">
        <v>120</v>
      </c>
      <c r="C50" s="244" t="s">
        <v>75</v>
      </c>
      <c r="D50" s="245">
        <v>94</v>
      </c>
      <c r="E50" s="244" t="s">
        <v>360</v>
      </c>
      <c r="F50" s="246">
        <f t="shared" si="1"/>
        <v>15</v>
      </c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>
        <v>15</v>
      </c>
      <c r="R50" s="248"/>
      <c r="S50" s="245"/>
      <c r="T50" s="279"/>
      <c r="U50" s="128"/>
      <c r="V50" s="9"/>
      <c r="W50" s="9"/>
      <c r="X50" s="349"/>
    </row>
    <row r="51" spans="1:24" ht="12.75" customHeight="1">
      <c r="A51" s="260">
        <v>39</v>
      </c>
      <c r="B51" s="244" t="s">
        <v>492</v>
      </c>
      <c r="C51" s="244" t="s">
        <v>493</v>
      </c>
      <c r="D51" s="245">
        <v>94</v>
      </c>
      <c r="E51" s="244" t="s">
        <v>104</v>
      </c>
      <c r="F51" s="246">
        <f t="shared" si="1"/>
        <v>15</v>
      </c>
      <c r="G51" s="252"/>
      <c r="H51" s="245"/>
      <c r="I51" s="245"/>
      <c r="J51" s="245"/>
      <c r="K51" s="252"/>
      <c r="L51" s="252"/>
      <c r="M51" s="252"/>
      <c r="N51" s="252"/>
      <c r="O51" s="245"/>
      <c r="P51" s="245"/>
      <c r="Q51" s="252">
        <v>15</v>
      </c>
      <c r="R51" s="254"/>
      <c r="S51" s="252"/>
      <c r="T51" s="279"/>
      <c r="U51" s="128"/>
      <c r="V51" s="9"/>
      <c r="W51" s="9"/>
      <c r="X51" s="349"/>
    </row>
    <row r="52" spans="1:24" ht="12.75" customHeight="1">
      <c r="A52" s="260">
        <v>43</v>
      </c>
      <c r="B52" s="244" t="s">
        <v>241</v>
      </c>
      <c r="C52" s="244" t="s">
        <v>62</v>
      </c>
      <c r="D52" s="245"/>
      <c r="E52" s="244" t="s">
        <v>147</v>
      </c>
      <c r="F52" s="246">
        <f t="shared" si="1"/>
        <v>12</v>
      </c>
      <c r="G52" s="245"/>
      <c r="H52" s="245">
        <v>5</v>
      </c>
      <c r="I52" s="245"/>
      <c r="J52" s="245"/>
      <c r="K52" s="245">
        <v>7</v>
      </c>
      <c r="L52" s="245"/>
      <c r="M52" s="245"/>
      <c r="N52" s="245"/>
      <c r="O52" s="245"/>
      <c r="P52" s="245"/>
      <c r="Q52" s="245"/>
      <c r="R52" s="248"/>
      <c r="S52" s="245"/>
      <c r="T52" s="279"/>
      <c r="U52" s="128"/>
      <c r="V52" s="9"/>
      <c r="W52" s="7"/>
      <c r="X52" s="262"/>
    </row>
    <row r="53" spans="1:24" ht="12.75" customHeight="1">
      <c r="A53" s="260">
        <v>44</v>
      </c>
      <c r="B53" s="244" t="s">
        <v>52</v>
      </c>
      <c r="C53" s="244" t="s">
        <v>53</v>
      </c>
      <c r="D53" s="245">
        <v>94</v>
      </c>
      <c r="E53" s="244" t="s">
        <v>316</v>
      </c>
      <c r="F53" s="246">
        <f t="shared" si="1"/>
        <v>10</v>
      </c>
      <c r="G53" s="245"/>
      <c r="H53" s="245">
        <v>10</v>
      </c>
      <c r="I53" s="245"/>
      <c r="J53" s="245"/>
      <c r="K53" s="245"/>
      <c r="L53" s="245"/>
      <c r="M53" s="245"/>
      <c r="N53" s="245"/>
      <c r="O53" s="245"/>
      <c r="P53" s="245"/>
      <c r="Q53" s="245"/>
      <c r="R53" s="248"/>
      <c r="S53" s="245"/>
      <c r="T53" s="279"/>
      <c r="U53" s="128"/>
      <c r="V53" s="9"/>
      <c r="W53" s="9"/>
      <c r="X53" s="349"/>
    </row>
    <row r="54" spans="1:24" ht="12.75" customHeight="1">
      <c r="A54" s="260">
        <v>44</v>
      </c>
      <c r="B54" s="244" t="s">
        <v>388</v>
      </c>
      <c r="C54" s="244" t="s">
        <v>53</v>
      </c>
      <c r="D54" s="245">
        <v>94</v>
      </c>
      <c r="E54" s="244" t="s">
        <v>51</v>
      </c>
      <c r="F54" s="246">
        <f t="shared" si="1"/>
        <v>10</v>
      </c>
      <c r="G54" s="245"/>
      <c r="H54" s="245"/>
      <c r="I54" s="245"/>
      <c r="J54" s="245"/>
      <c r="K54" s="245">
        <v>5</v>
      </c>
      <c r="L54" s="245">
        <v>5</v>
      </c>
      <c r="M54" s="245"/>
      <c r="N54" s="252"/>
      <c r="O54" s="245"/>
      <c r="P54" s="245"/>
      <c r="Q54" s="252"/>
      <c r="R54" s="248"/>
      <c r="S54" s="245"/>
      <c r="T54" s="279"/>
      <c r="U54" s="128"/>
      <c r="V54" s="9"/>
      <c r="W54" s="9"/>
      <c r="X54" s="348"/>
    </row>
    <row r="55" spans="1:24" ht="12.75" customHeight="1">
      <c r="A55" s="260">
        <v>44</v>
      </c>
      <c r="B55" s="244" t="s">
        <v>486</v>
      </c>
      <c r="C55" s="244" t="s">
        <v>54</v>
      </c>
      <c r="D55" s="245">
        <v>94</v>
      </c>
      <c r="E55" s="244" t="s">
        <v>430</v>
      </c>
      <c r="F55" s="246">
        <f t="shared" si="1"/>
        <v>10</v>
      </c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>
        <v>10</v>
      </c>
      <c r="R55" s="248"/>
      <c r="S55" s="245"/>
      <c r="T55" s="279"/>
      <c r="U55" s="128"/>
      <c r="V55" s="9"/>
      <c r="W55" s="9"/>
      <c r="X55" s="348"/>
    </row>
    <row r="56" spans="1:24" ht="12.75" customHeight="1">
      <c r="A56" s="260">
        <v>44</v>
      </c>
      <c r="B56" s="244" t="s">
        <v>488</v>
      </c>
      <c r="C56" s="244" t="s">
        <v>78</v>
      </c>
      <c r="D56" s="245">
        <v>93</v>
      </c>
      <c r="E56" s="244" t="s">
        <v>166</v>
      </c>
      <c r="F56" s="246">
        <f t="shared" si="1"/>
        <v>10</v>
      </c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>
        <v>10</v>
      </c>
      <c r="R56" s="248"/>
      <c r="S56" s="245"/>
      <c r="T56" s="279"/>
      <c r="U56" s="128"/>
      <c r="V56" s="9"/>
      <c r="W56" s="9"/>
      <c r="X56" s="261"/>
    </row>
    <row r="57" spans="1:24" ht="12.75" customHeight="1">
      <c r="A57" s="260">
        <v>44</v>
      </c>
      <c r="B57" s="244" t="s">
        <v>489</v>
      </c>
      <c r="C57" s="244" t="s">
        <v>184</v>
      </c>
      <c r="D57" s="245">
        <v>94</v>
      </c>
      <c r="E57" s="244" t="s">
        <v>274</v>
      </c>
      <c r="F57" s="246">
        <f t="shared" si="1"/>
        <v>10</v>
      </c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>
        <v>10</v>
      </c>
      <c r="R57" s="248"/>
      <c r="S57" s="245"/>
      <c r="T57" s="279"/>
      <c r="U57" s="128"/>
      <c r="V57" s="9"/>
      <c r="W57" s="9"/>
      <c r="X57" s="348"/>
    </row>
    <row r="58" spans="1:24" ht="12.75" customHeight="1">
      <c r="A58" s="260">
        <v>44</v>
      </c>
      <c r="B58" s="244" t="s">
        <v>491</v>
      </c>
      <c r="C58" s="244" t="s">
        <v>131</v>
      </c>
      <c r="D58" s="245">
        <v>93</v>
      </c>
      <c r="E58" s="244" t="s">
        <v>199</v>
      </c>
      <c r="F58" s="246">
        <f t="shared" si="1"/>
        <v>10</v>
      </c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8">
        <v>10</v>
      </c>
      <c r="R58" s="248"/>
      <c r="S58" s="245"/>
      <c r="T58" s="279"/>
      <c r="U58" s="128"/>
      <c r="V58" s="9"/>
      <c r="W58" s="9"/>
      <c r="X58" s="348"/>
    </row>
    <row r="59" spans="1:24" ht="12.75" customHeight="1">
      <c r="A59" s="260">
        <v>44</v>
      </c>
      <c r="B59" s="244" t="s">
        <v>507</v>
      </c>
      <c r="C59" s="244" t="s">
        <v>62</v>
      </c>
      <c r="D59" s="245">
        <v>94</v>
      </c>
      <c r="E59" s="244" t="s">
        <v>26</v>
      </c>
      <c r="F59" s="246">
        <f t="shared" si="1"/>
        <v>10</v>
      </c>
      <c r="G59" s="245"/>
      <c r="H59" s="245"/>
      <c r="I59" s="245"/>
      <c r="J59" s="245"/>
      <c r="K59" s="245"/>
      <c r="L59" s="245"/>
      <c r="M59" s="245"/>
      <c r="N59" s="245"/>
      <c r="O59" s="245">
        <v>10</v>
      </c>
      <c r="P59" s="245"/>
      <c r="Q59" s="245"/>
      <c r="R59" s="248"/>
      <c r="S59" s="244"/>
      <c r="T59" s="279"/>
      <c r="U59" s="128"/>
      <c r="V59" s="9"/>
      <c r="W59" s="9"/>
      <c r="X59" s="348"/>
    </row>
    <row r="60" spans="1:24" ht="12.75" customHeight="1">
      <c r="A60" s="260">
        <v>51</v>
      </c>
      <c r="B60" s="244" t="s">
        <v>243</v>
      </c>
      <c r="C60" s="244" t="s">
        <v>79</v>
      </c>
      <c r="D60" s="245">
        <v>93</v>
      </c>
      <c r="E60" s="244" t="s">
        <v>35</v>
      </c>
      <c r="F60" s="246">
        <f t="shared" si="1"/>
        <v>7</v>
      </c>
      <c r="G60" s="245"/>
      <c r="H60" s="245">
        <v>7</v>
      </c>
      <c r="I60" s="245"/>
      <c r="J60" s="245"/>
      <c r="K60" s="245"/>
      <c r="L60" s="245"/>
      <c r="M60" s="245"/>
      <c r="N60" s="245"/>
      <c r="O60" s="245"/>
      <c r="P60" s="245"/>
      <c r="Q60" s="245"/>
      <c r="R60" s="248"/>
      <c r="S60" s="245"/>
      <c r="T60" s="279"/>
      <c r="U60" s="128"/>
      <c r="V60" s="9"/>
      <c r="W60" s="9"/>
      <c r="X60" s="348"/>
    </row>
    <row r="61" spans="1:24" ht="12.75" customHeight="1">
      <c r="A61" s="260">
        <v>51</v>
      </c>
      <c r="B61" s="250" t="s">
        <v>246</v>
      </c>
      <c r="C61" s="244" t="s">
        <v>79</v>
      </c>
      <c r="D61" s="245">
        <v>94</v>
      </c>
      <c r="E61" s="244" t="s">
        <v>46</v>
      </c>
      <c r="F61" s="246">
        <f t="shared" si="1"/>
        <v>7</v>
      </c>
      <c r="G61" s="245"/>
      <c r="H61" s="245">
        <v>7</v>
      </c>
      <c r="I61" s="245"/>
      <c r="J61" s="245"/>
      <c r="K61" s="245"/>
      <c r="L61" s="252"/>
      <c r="M61" s="245"/>
      <c r="N61" s="245"/>
      <c r="O61" s="245"/>
      <c r="P61" s="245"/>
      <c r="Q61" s="245"/>
      <c r="R61" s="248"/>
      <c r="S61" s="245"/>
      <c r="T61" s="279"/>
      <c r="U61" s="128"/>
      <c r="V61" s="9"/>
      <c r="W61" s="9"/>
      <c r="X61" s="348"/>
    </row>
    <row r="62" spans="1:24" ht="12.75" customHeight="1">
      <c r="A62" s="260">
        <v>53</v>
      </c>
      <c r="B62" s="244" t="s">
        <v>244</v>
      </c>
      <c r="C62" s="244" t="s">
        <v>86</v>
      </c>
      <c r="D62" s="245">
        <v>93</v>
      </c>
      <c r="E62" s="244" t="s">
        <v>87</v>
      </c>
      <c r="F62" s="246">
        <f t="shared" si="1"/>
        <v>5</v>
      </c>
      <c r="G62" s="245"/>
      <c r="H62" s="245">
        <v>5</v>
      </c>
      <c r="I62" s="245"/>
      <c r="J62" s="245"/>
      <c r="K62" s="245"/>
      <c r="L62" s="245"/>
      <c r="M62" s="245"/>
      <c r="N62" s="245"/>
      <c r="O62" s="245"/>
      <c r="P62" s="245"/>
      <c r="Q62" s="245"/>
      <c r="R62" s="248"/>
      <c r="S62" s="245"/>
      <c r="T62" s="279"/>
      <c r="U62" s="128"/>
      <c r="V62" s="9"/>
      <c r="W62" s="9"/>
      <c r="X62" s="348"/>
    </row>
    <row r="63" spans="1:24" ht="12.75" customHeight="1">
      <c r="A63" s="260">
        <v>53</v>
      </c>
      <c r="B63" s="244" t="s">
        <v>404</v>
      </c>
      <c r="C63" s="244" t="s">
        <v>54</v>
      </c>
      <c r="D63" s="245">
        <v>94</v>
      </c>
      <c r="E63" s="244" t="s">
        <v>319</v>
      </c>
      <c r="F63" s="246">
        <f t="shared" si="1"/>
        <v>5</v>
      </c>
      <c r="G63" s="245"/>
      <c r="H63" s="245"/>
      <c r="I63" s="245"/>
      <c r="J63" s="245"/>
      <c r="K63" s="245">
        <v>5</v>
      </c>
      <c r="L63" s="245"/>
      <c r="M63" s="245"/>
      <c r="N63" s="245"/>
      <c r="O63" s="245"/>
      <c r="P63" s="245"/>
      <c r="Q63" s="245"/>
      <c r="R63" s="254"/>
      <c r="S63" s="252"/>
      <c r="T63" s="279"/>
      <c r="U63" s="128"/>
      <c r="V63" s="9"/>
      <c r="W63" s="9"/>
      <c r="X63" s="349"/>
    </row>
    <row r="64" spans="1:24" ht="12.75" customHeight="1">
      <c r="A64" s="260">
        <v>53</v>
      </c>
      <c r="B64" s="251" t="s">
        <v>398</v>
      </c>
      <c r="C64" s="251" t="s">
        <v>131</v>
      </c>
      <c r="D64" s="252">
        <v>94</v>
      </c>
      <c r="E64" s="251" t="s">
        <v>35</v>
      </c>
      <c r="F64" s="246">
        <f t="shared" si="1"/>
        <v>5</v>
      </c>
      <c r="G64" s="245"/>
      <c r="H64" s="245"/>
      <c r="I64" s="245"/>
      <c r="J64" s="245"/>
      <c r="K64" s="245">
        <v>5</v>
      </c>
      <c r="L64" s="245"/>
      <c r="M64" s="245"/>
      <c r="N64" s="245"/>
      <c r="O64" s="245"/>
      <c r="P64" s="245"/>
      <c r="Q64" s="245"/>
      <c r="R64" s="248"/>
      <c r="S64" s="245"/>
      <c r="T64" s="279"/>
      <c r="U64" s="128"/>
      <c r="V64" s="9"/>
      <c r="W64" s="7"/>
      <c r="X64" s="262"/>
    </row>
    <row r="65" spans="1:24" ht="12.75" customHeight="1" thickBot="1">
      <c r="A65" s="260">
        <v>53</v>
      </c>
      <c r="B65" s="244" t="s">
        <v>400</v>
      </c>
      <c r="C65" s="244" t="s">
        <v>73</v>
      </c>
      <c r="D65" s="245"/>
      <c r="E65" s="244" t="s">
        <v>51</v>
      </c>
      <c r="F65" s="246">
        <f t="shared" si="1"/>
        <v>5</v>
      </c>
      <c r="G65" s="245"/>
      <c r="H65" s="245"/>
      <c r="I65" s="245"/>
      <c r="J65" s="245"/>
      <c r="K65" s="245">
        <v>5</v>
      </c>
      <c r="L65" s="245"/>
      <c r="M65" s="245"/>
      <c r="N65" s="245"/>
      <c r="O65" s="245"/>
      <c r="P65" s="245"/>
      <c r="Q65" s="245"/>
      <c r="R65" s="248"/>
      <c r="S65" s="245"/>
      <c r="T65" s="279"/>
      <c r="U65" s="350"/>
      <c r="V65" s="351"/>
      <c r="W65" s="352"/>
      <c r="X65" s="268"/>
    </row>
    <row r="66" spans="1:24" ht="12.75" customHeight="1" thickBot="1" thickTop="1">
      <c r="A66" s="263">
        <v>53</v>
      </c>
      <c r="B66" s="264" t="s">
        <v>222</v>
      </c>
      <c r="C66" s="264" t="s">
        <v>54</v>
      </c>
      <c r="D66" s="281"/>
      <c r="E66" s="264" t="s">
        <v>225</v>
      </c>
      <c r="F66" s="265">
        <f t="shared" si="1"/>
        <v>5</v>
      </c>
      <c r="G66" s="281"/>
      <c r="H66" s="281">
        <v>5</v>
      </c>
      <c r="I66" s="281"/>
      <c r="J66" s="281"/>
      <c r="K66" s="281"/>
      <c r="L66" s="281"/>
      <c r="M66" s="281"/>
      <c r="N66" s="281"/>
      <c r="O66" s="281"/>
      <c r="P66" s="281"/>
      <c r="Q66" s="281"/>
      <c r="R66" s="309"/>
      <c r="S66" s="281"/>
      <c r="T66" s="283"/>
      <c r="U66" s="206"/>
      <c r="V66" s="23"/>
      <c r="W66" s="23"/>
      <c r="X66" s="23"/>
    </row>
    <row r="67" spans="1:24" ht="12.75" customHeight="1" thickTop="1">
      <c r="A67" s="216"/>
      <c r="B67" s="30"/>
      <c r="C67" s="30"/>
      <c r="D67" s="216"/>
      <c r="E67" s="30"/>
      <c r="F67" s="217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24"/>
      <c r="S67" s="30"/>
      <c r="T67" s="216"/>
      <c r="U67" s="128"/>
      <c r="V67" s="9"/>
      <c r="W67" s="9"/>
      <c r="X67" s="25"/>
    </row>
    <row r="68" spans="1:24" ht="12.75" customHeight="1">
      <c r="A68" s="216"/>
      <c r="B68" s="30"/>
      <c r="C68" s="30"/>
      <c r="D68" s="216"/>
      <c r="E68" s="30"/>
      <c r="F68" s="217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24"/>
      <c r="S68" s="30"/>
      <c r="T68" s="216"/>
      <c r="U68" s="128"/>
      <c r="V68" s="9"/>
      <c r="W68" s="9"/>
      <c r="X68" s="25"/>
    </row>
    <row r="69" spans="1:24" ht="12.75" customHeight="1">
      <c r="A69" s="216"/>
      <c r="B69" s="30"/>
      <c r="C69" s="30"/>
      <c r="D69" s="216"/>
      <c r="E69" s="30"/>
      <c r="F69" s="217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24"/>
      <c r="S69" s="30"/>
      <c r="T69" s="216"/>
      <c r="U69" s="128"/>
      <c r="V69" s="9"/>
      <c r="W69" s="9"/>
      <c r="X69" s="25"/>
    </row>
    <row r="70" spans="1:24" ht="12.75" customHeight="1">
      <c r="A70" s="216"/>
      <c r="B70" s="30"/>
      <c r="C70" s="30"/>
      <c r="D70" s="216"/>
      <c r="E70" s="30"/>
      <c r="F70" s="217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24"/>
      <c r="S70" s="30"/>
      <c r="T70" s="216"/>
      <c r="U70" s="128"/>
      <c r="V70" s="9"/>
      <c r="W70" s="9"/>
      <c r="X70" s="25"/>
    </row>
    <row r="71" spans="1:24" ht="12.75" customHeight="1">
      <c r="A71" s="216"/>
      <c r="B71" s="30"/>
      <c r="C71" s="30"/>
      <c r="D71" s="216"/>
      <c r="E71" s="30"/>
      <c r="F71" s="217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24"/>
      <c r="S71" s="30"/>
      <c r="T71" s="216"/>
      <c r="U71" s="128"/>
      <c r="V71" s="9"/>
      <c r="W71" s="9"/>
      <c r="X71" s="26"/>
    </row>
    <row r="72" spans="1:24" ht="12.75" customHeight="1">
      <c r="A72" s="216"/>
      <c r="B72" s="30"/>
      <c r="C72" s="30"/>
      <c r="D72" s="216"/>
      <c r="E72" s="30"/>
      <c r="F72" s="217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24"/>
      <c r="S72" s="30"/>
      <c r="T72" s="216"/>
      <c r="U72" s="128"/>
      <c r="V72" s="9"/>
      <c r="W72" s="9"/>
      <c r="X72" s="26"/>
    </row>
    <row r="73" spans="1:24" ht="12.75" customHeight="1">
      <c r="A73" s="216"/>
      <c r="B73" s="30"/>
      <c r="C73" s="30"/>
      <c r="D73" s="216"/>
      <c r="E73" s="30"/>
      <c r="F73" s="217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24"/>
      <c r="S73" s="30"/>
      <c r="T73" s="216"/>
      <c r="U73" s="128"/>
      <c r="V73" s="9"/>
      <c r="W73" s="9"/>
      <c r="X73" s="26"/>
    </row>
    <row r="74" spans="1:24" ht="12.75" customHeight="1">
      <c r="A74" s="216"/>
      <c r="B74" s="30"/>
      <c r="C74" s="30"/>
      <c r="D74" s="216"/>
      <c r="E74" s="30"/>
      <c r="F74" s="217"/>
      <c r="G74" s="34"/>
      <c r="H74" s="216"/>
      <c r="I74" s="216"/>
      <c r="J74" s="216"/>
      <c r="K74" s="34"/>
      <c r="L74" s="34"/>
      <c r="M74" s="34"/>
      <c r="N74" s="34"/>
      <c r="O74" s="34"/>
      <c r="P74" s="34"/>
      <c r="Q74" s="34"/>
      <c r="R74" s="35"/>
      <c r="S74" s="35"/>
      <c r="T74" s="216"/>
      <c r="U74" s="128"/>
      <c r="V74" s="9"/>
      <c r="W74" s="7"/>
      <c r="X74" s="13"/>
    </row>
    <row r="75" spans="1:24" ht="12.75" customHeight="1">
      <c r="A75" s="216"/>
      <c r="B75" s="30"/>
      <c r="C75" s="30"/>
      <c r="D75" s="216"/>
      <c r="E75" s="30"/>
      <c r="F75" s="217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30"/>
      <c r="S75" s="30"/>
      <c r="T75" s="216"/>
      <c r="U75" s="128"/>
      <c r="V75" s="9"/>
      <c r="W75" s="9"/>
      <c r="X75" s="9"/>
    </row>
    <row r="76" spans="1:24" ht="12.75" customHeight="1">
      <c r="A76" s="216"/>
      <c r="B76" s="30"/>
      <c r="C76" s="30"/>
      <c r="D76" s="216"/>
      <c r="E76" s="30"/>
      <c r="F76" s="217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30"/>
      <c r="S76" s="30"/>
      <c r="T76" s="216"/>
      <c r="U76" s="128"/>
      <c r="V76" s="9"/>
      <c r="W76" s="9"/>
      <c r="X76" s="9"/>
    </row>
    <row r="77" spans="1:24" ht="12.75" customHeight="1">
      <c r="A77" s="216"/>
      <c r="B77" s="30"/>
      <c r="C77" s="30"/>
      <c r="D77" s="216"/>
      <c r="E77" s="30"/>
      <c r="F77" s="217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30"/>
      <c r="S77" s="30"/>
      <c r="T77" s="216"/>
      <c r="U77" s="128"/>
      <c r="V77" s="9"/>
      <c r="W77" s="9"/>
      <c r="X77" s="9"/>
    </row>
    <row r="78" spans="1:24" ht="12.75" customHeight="1">
      <c r="A78" s="216"/>
      <c r="B78" s="30"/>
      <c r="C78" s="30"/>
      <c r="D78" s="216"/>
      <c r="E78" s="30"/>
      <c r="F78" s="217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30"/>
      <c r="S78" s="30"/>
      <c r="T78" s="216"/>
      <c r="U78" s="128"/>
      <c r="V78" s="9"/>
      <c r="W78" s="9"/>
      <c r="X78" s="9"/>
    </row>
    <row r="79" spans="1:24" ht="12.75" customHeight="1">
      <c r="A79" s="216"/>
      <c r="B79" s="30"/>
      <c r="C79" s="30"/>
      <c r="D79" s="216"/>
      <c r="E79" s="30"/>
      <c r="F79" s="217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30"/>
      <c r="S79" s="30"/>
      <c r="T79" s="216"/>
      <c r="U79" s="128"/>
      <c r="V79" s="9"/>
      <c r="W79" s="9"/>
      <c r="X79" s="9"/>
    </row>
    <row r="80" spans="1:24" ht="12.75" customHeight="1">
      <c r="A80" s="216"/>
      <c r="B80" s="35"/>
      <c r="C80" s="35"/>
      <c r="D80" s="34"/>
      <c r="E80" s="35"/>
      <c r="F80" s="217"/>
      <c r="G80" s="222"/>
      <c r="H80" s="221"/>
      <c r="I80" s="221"/>
      <c r="J80" s="221"/>
      <c r="K80" s="222"/>
      <c r="L80" s="222"/>
      <c r="M80" s="34"/>
      <c r="N80" s="222"/>
      <c r="O80" s="222"/>
      <c r="P80" s="222"/>
      <c r="Q80" s="222"/>
      <c r="R80" s="38"/>
      <c r="S80" s="38"/>
      <c r="T80" s="221"/>
      <c r="U80" s="236"/>
      <c r="V80" s="14"/>
      <c r="W80" s="15"/>
      <c r="X80" s="13"/>
    </row>
    <row r="81" spans="1:24" ht="12.75" customHeight="1">
      <c r="A81" s="216"/>
      <c r="B81" s="30"/>
      <c r="C81" s="30"/>
      <c r="D81" s="216"/>
      <c r="E81" s="30"/>
      <c r="F81" s="217"/>
      <c r="G81" s="222"/>
      <c r="H81" s="221"/>
      <c r="I81" s="221"/>
      <c r="J81" s="221"/>
      <c r="K81" s="222"/>
      <c r="L81" s="222"/>
      <c r="M81" s="34"/>
      <c r="N81" s="222"/>
      <c r="O81" s="222"/>
      <c r="P81" s="222"/>
      <c r="Q81" s="222"/>
      <c r="R81" s="38"/>
      <c r="S81" s="38"/>
      <c r="T81" s="221"/>
      <c r="U81" s="236"/>
      <c r="V81" s="14"/>
      <c r="W81" s="15"/>
      <c r="X81" s="13"/>
    </row>
    <row r="82" spans="1:24" ht="12.75" customHeight="1">
      <c r="A82" s="216"/>
      <c r="B82" s="30"/>
      <c r="C82" s="30"/>
      <c r="D82" s="216"/>
      <c r="E82" s="30"/>
      <c r="F82" s="217"/>
      <c r="G82" s="222"/>
      <c r="H82" s="221"/>
      <c r="I82" s="221"/>
      <c r="J82" s="221"/>
      <c r="K82" s="222"/>
      <c r="L82" s="222"/>
      <c r="M82" s="34"/>
      <c r="N82" s="222"/>
      <c r="O82" s="222"/>
      <c r="P82" s="222"/>
      <c r="Q82" s="222"/>
      <c r="R82" s="38"/>
      <c r="S82" s="38"/>
      <c r="T82" s="221"/>
      <c r="U82" s="236"/>
      <c r="V82" s="14"/>
      <c r="W82" s="15"/>
      <c r="X82" s="13"/>
    </row>
    <row r="83" spans="1:24" ht="12.75" customHeight="1">
      <c r="A83" s="216"/>
      <c r="B83" s="35"/>
      <c r="C83" s="35"/>
      <c r="D83" s="34"/>
      <c r="E83" s="35"/>
      <c r="F83" s="217"/>
      <c r="G83" s="222"/>
      <c r="H83" s="221"/>
      <c r="I83" s="221"/>
      <c r="J83" s="221"/>
      <c r="K83" s="222"/>
      <c r="L83" s="222"/>
      <c r="M83" s="34"/>
      <c r="N83" s="222"/>
      <c r="O83" s="222"/>
      <c r="P83" s="222"/>
      <c r="Q83" s="222"/>
      <c r="R83" s="38"/>
      <c r="S83" s="38"/>
      <c r="T83" s="221"/>
      <c r="U83" s="236"/>
      <c r="V83" s="14"/>
      <c r="W83" s="15"/>
      <c r="X83" s="13"/>
    </row>
    <row r="84" spans="1:24" ht="12.75" customHeight="1">
      <c r="A84" s="216"/>
      <c r="B84" s="35"/>
      <c r="C84" s="35"/>
      <c r="D84" s="34"/>
      <c r="E84" s="35"/>
      <c r="F84" s="217"/>
      <c r="G84" s="222"/>
      <c r="H84" s="221"/>
      <c r="I84" s="221"/>
      <c r="J84" s="221"/>
      <c r="K84" s="222"/>
      <c r="L84" s="222"/>
      <c r="M84" s="34"/>
      <c r="N84" s="222"/>
      <c r="O84" s="222"/>
      <c r="P84" s="222"/>
      <c r="Q84" s="222"/>
      <c r="R84" s="38"/>
      <c r="S84" s="38"/>
      <c r="T84" s="221"/>
      <c r="U84" s="236"/>
      <c r="V84" s="14"/>
      <c r="W84" s="15"/>
      <c r="X84" s="13"/>
    </row>
    <row r="85" spans="1:24" ht="12.75">
      <c r="A85" s="34"/>
      <c r="B85" s="35"/>
      <c r="C85" s="35"/>
      <c r="D85" s="34"/>
      <c r="E85" s="35"/>
      <c r="F85" s="217"/>
      <c r="G85" s="222"/>
      <c r="H85" s="221"/>
      <c r="I85" s="221"/>
      <c r="J85" s="221"/>
      <c r="K85" s="222"/>
      <c r="L85" s="222"/>
      <c r="M85" s="34"/>
      <c r="N85" s="222"/>
      <c r="O85" s="222"/>
      <c r="P85" s="222"/>
      <c r="Q85" s="222"/>
      <c r="R85" s="38"/>
      <c r="S85" s="38"/>
      <c r="T85" s="221"/>
      <c r="U85" s="236"/>
      <c r="V85" s="14"/>
      <c r="W85" s="15"/>
      <c r="X85" s="13"/>
    </row>
    <row r="86" spans="1:24" ht="12.75">
      <c r="A86" s="34"/>
      <c r="B86" s="35"/>
      <c r="C86" s="35"/>
      <c r="D86" s="34"/>
      <c r="E86" s="35"/>
      <c r="F86" s="34"/>
      <c r="G86" s="222"/>
      <c r="H86" s="221"/>
      <c r="I86" s="221"/>
      <c r="J86" s="221"/>
      <c r="K86" s="222"/>
      <c r="L86" s="222"/>
      <c r="M86" s="222"/>
      <c r="N86" s="222"/>
      <c r="O86" s="222"/>
      <c r="P86" s="222"/>
      <c r="Q86" s="222"/>
      <c r="R86" s="38"/>
      <c r="S86" s="38"/>
      <c r="T86" s="221"/>
      <c r="U86" s="236"/>
      <c r="V86" s="14"/>
      <c r="W86" s="15"/>
      <c r="X86" s="13"/>
    </row>
    <row r="87" spans="1:24" ht="12.75">
      <c r="A87" s="34"/>
      <c r="B87" s="35"/>
      <c r="C87" s="35"/>
      <c r="D87" s="34"/>
      <c r="E87" s="35"/>
      <c r="F87" s="34"/>
      <c r="G87" s="222"/>
      <c r="H87" s="221"/>
      <c r="I87" s="221"/>
      <c r="J87" s="221"/>
      <c r="K87" s="222"/>
      <c r="L87" s="222"/>
      <c r="M87" s="222"/>
      <c r="N87" s="222"/>
      <c r="O87" s="222"/>
      <c r="P87" s="222"/>
      <c r="Q87" s="222"/>
      <c r="R87" s="38"/>
      <c r="S87" s="38"/>
      <c r="T87" s="221"/>
      <c r="U87" s="236"/>
      <c r="V87" s="14"/>
      <c r="W87" s="15"/>
      <c r="X87" s="13"/>
    </row>
    <row r="88" spans="1:24" ht="12.75">
      <c r="A88" s="34"/>
      <c r="B88" s="35"/>
      <c r="C88" s="35"/>
      <c r="D88" s="34"/>
      <c r="E88" s="35"/>
      <c r="F88" s="34"/>
      <c r="G88" s="222"/>
      <c r="H88" s="221"/>
      <c r="I88" s="221"/>
      <c r="J88" s="221"/>
      <c r="K88" s="222"/>
      <c r="L88" s="222"/>
      <c r="M88" s="222"/>
      <c r="N88" s="222"/>
      <c r="O88" s="222"/>
      <c r="P88" s="222"/>
      <c r="Q88" s="222"/>
      <c r="R88" s="38"/>
      <c r="S88" s="38"/>
      <c r="T88" s="221"/>
      <c r="U88" s="236"/>
      <c r="V88" s="14"/>
      <c r="W88" s="15"/>
      <c r="X88" s="13"/>
    </row>
    <row r="89" spans="1:24" ht="12.75">
      <c r="A89" s="34"/>
      <c r="B89" s="35"/>
      <c r="C89" s="35"/>
      <c r="D89" s="34"/>
      <c r="E89" s="35"/>
      <c r="F89" s="34"/>
      <c r="G89" s="222"/>
      <c r="H89" s="221"/>
      <c r="I89" s="221"/>
      <c r="J89" s="221"/>
      <c r="K89" s="222"/>
      <c r="L89" s="222"/>
      <c r="M89" s="222"/>
      <c r="N89" s="222"/>
      <c r="O89" s="222"/>
      <c r="P89" s="222"/>
      <c r="Q89" s="222"/>
      <c r="R89" s="38"/>
      <c r="S89" s="38"/>
      <c r="T89" s="221"/>
      <c r="U89" s="236"/>
      <c r="V89" s="14"/>
      <c r="W89" s="15"/>
      <c r="X89" s="13"/>
    </row>
    <row r="90" spans="1:24" ht="12.75">
      <c r="A90" s="34"/>
      <c r="B90" s="35"/>
      <c r="C90" s="35"/>
      <c r="D90" s="34"/>
      <c r="E90" s="35"/>
      <c r="F90" s="34"/>
      <c r="G90" s="222"/>
      <c r="H90" s="221"/>
      <c r="I90" s="221"/>
      <c r="J90" s="221"/>
      <c r="K90" s="222"/>
      <c r="L90" s="222"/>
      <c r="M90" s="222"/>
      <c r="N90" s="222"/>
      <c r="O90" s="222"/>
      <c r="P90" s="222"/>
      <c r="Q90" s="222"/>
      <c r="R90" s="38"/>
      <c r="S90" s="38"/>
      <c r="T90" s="221"/>
      <c r="U90" s="236"/>
      <c r="V90" s="14"/>
      <c r="W90" s="15"/>
      <c r="X90" s="13"/>
    </row>
    <row r="91" spans="1:24" ht="12.75">
      <c r="A91" s="34"/>
      <c r="B91" s="35"/>
      <c r="C91" s="35"/>
      <c r="D91" s="34"/>
      <c r="E91" s="35"/>
      <c r="F91" s="34"/>
      <c r="G91" s="222"/>
      <c r="H91" s="221"/>
      <c r="I91" s="221"/>
      <c r="J91" s="221"/>
      <c r="K91" s="222"/>
      <c r="L91" s="222"/>
      <c r="M91" s="222"/>
      <c r="N91" s="222"/>
      <c r="O91" s="222"/>
      <c r="P91" s="222"/>
      <c r="Q91" s="222"/>
      <c r="R91" s="38"/>
      <c r="S91" s="38"/>
      <c r="T91" s="221"/>
      <c r="U91" s="236"/>
      <c r="V91" s="14"/>
      <c r="W91" s="15"/>
      <c r="X91" s="13"/>
    </row>
    <row r="92" spans="1:24" ht="12.75">
      <c r="A92" s="34"/>
      <c r="B92" s="35"/>
      <c r="C92" s="35"/>
      <c r="D92" s="34"/>
      <c r="E92" s="35"/>
      <c r="F92" s="34"/>
      <c r="G92" s="222"/>
      <c r="H92" s="221"/>
      <c r="I92" s="221"/>
      <c r="J92" s="221"/>
      <c r="K92" s="222"/>
      <c r="L92" s="222"/>
      <c r="M92" s="222"/>
      <c r="N92" s="222"/>
      <c r="O92" s="222"/>
      <c r="P92" s="222"/>
      <c r="Q92" s="222"/>
      <c r="R92" s="38"/>
      <c r="S92" s="38"/>
      <c r="T92" s="221"/>
      <c r="U92" s="236"/>
      <c r="V92" s="14"/>
      <c r="W92" s="15"/>
      <c r="X92" s="13"/>
    </row>
    <row r="93" spans="1:24" ht="12.75">
      <c r="A93" s="34"/>
      <c r="B93" s="35"/>
      <c r="C93" s="35"/>
      <c r="D93" s="34"/>
      <c r="E93" s="35"/>
      <c r="F93" s="34"/>
      <c r="G93" s="222"/>
      <c r="H93" s="221"/>
      <c r="I93" s="221"/>
      <c r="J93" s="221"/>
      <c r="K93" s="222"/>
      <c r="L93" s="222"/>
      <c r="M93" s="222"/>
      <c r="N93" s="222"/>
      <c r="O93" s="222"/>
      <c r="P93" s="222"/>
      <c r="Q93" s="222"/>
      <c r="R93" s="38"/>
      <c r="S93" s="38"/>
      <c r="T93" s="221"/>
      <c r="U93" s="236"/>
      <c r="V93" s="14"/>
      <c r="W93" s="15"/>
      <c r="X93" s="13"/>
    </row>
    <row r="94" spans="1:24" ht="12.75">
      <c r="A94" s="34"/>
      <c r="B94" s="35"/>
      <c r="C94" s="35"/>
      <c r="D94" s="34"/>
      <c r="E94" s="35"/>
      <c r="F94" s="34"/>
      <c r="G94" s="222"/>
      <c r="H94" s="221"/>
      <c r="I94" s="221"/>
      <c r="J94" s="221"/>
      <c r="K94" s="222"/>
      <c r="L94" s="222"/>
      <c r="M94" s="222"/>
      <c r="N94" s="222"/>
      <c r="O94" s="222"/>
      <c r="P94" s="222"/>
      <c r="Q94" s="222"/>
      <c r="R94" s="38"/>
      <c r="S94" s="38"/>
      <c r="T94" s="221"/>
      <c r="U94" s="236"/>
      <c r="V94" s="14"/>
      <c r="W94" s="15"/>
      <c r="X94" s="13"/>
    </row>
    <row r="95" spans="1:24" ht="12.75">
      <c r="A95" s="34"/>
      <c r="B95" s="35"/>
      <c r="C95" s="35"/>
      <c r="D95" s="34"/>
      <c r="E95" s="35"/>
      <c r="F95" s="34"/>
      <c r="G95" s="222"/>
      <c r="H95" s="221"/>
      <c r="I95" s="221"/>
      <c r="J95" s="221"/>
      <c r="K95" s="222"/>
      <c r="L95" s="222"/>
      <c r="M95" s="222"/>
      <c r="N95" s="222"/>
      <c r="O95" s="222"/>
      <c r="P95" s="222"/>
      <c r="Q95" s="222"/>
      <c r="R95" s="38"/>
      <c r="S95" s="38"/>
      <c r="T95" s="221"/>
      <c r="U95" s="236"/>
      <c r="V95" s="14"/>
      <c r="W95" s="15"/>
      <c r="X95" s="13"/>
    </row>
    <row r="96" spans="1:24" ht="12.75">
      <c r="A96" s="34"/>
      <c r="B96" s="35"/>
      <c r="C96" s="35"/>
      <c r="D96" s="34"/>
      <c r="E96" s="35"/>
      <c r="F96" s="34"/>
      <c r="G96" s="222"/>
      <c r="H96" s="221"/>
      <c r="I96" s="221"/>
      <c r="J96" s="221"/>
      <c r="K96" s="222"/>
      <c r="L96" s="222"/>
      <c r="M96" s="222"/>
      <c r="N96" s="222"/>
      <c r="O96" s="222"/>
      <c r="P96" s="222"/>
      <c r="Q96" s="222"/>
      <c r="R96" s="38"/>
      <c r="S96" s="38"/>
      <c r="T96" s="221"/>
      <c r="U96" s="236"/>
      <c r="V96" s="14"/>
      <c r="W96" s="15"/>
      <c r="X96" s="13"/>
    </row>
    <row r="97" spans="1:24" ht="12.75">
      <c r="A97" s="34"/>
      <c r="B97" s="35"/>
      <c r="C97" s="35"/>
      <c r="D97" s="34"/>
      <c r="E97" s="35"/>
      <c r="F97" s="34"/>
      <c r="G97" s="222"/>
      <c r="H97" s="221"/>
      <c r="I97" s="221"/>
      <c r="J97" s="221"/>
      <c r="K97" s="222"/>
      <c r="L97" s="222"/>
      <c r="M97" s="222"/>
      <c r="N97" s="222"/>
      <c r="O97" s="222"/>
      <c r="P97" s="222"/>
      <c r="Q97" s="222"/>
      <c r="R97" s="38"/>
      <c r="S97" s="38"/>
      <c r="T97" s="221"/>
      <c r="U97" s="236"/>
      <c r="V97" s="14"/>
      <c r="W97" s="15"/>
      <c r="X97" s="13"/>
    </row>
    <row r="98" spans="1:24" ht="12.75">
      <c r="A98" s="34"/>
      <c r="B98" s="35"/>
      <c r="C98" s="35"/>
      <c r="D98" s="34"/>
      <c r="E98" s="35"/>
      <c r="F98" s="34"/>
      <c r="G98" s="222"/>
      <c r="H98" s="221"/>
      <c r="I98" s="221"/>
      <c r="J98" s="221"/>
      <c r="K98" s="222"/>
      <c r="L98" s="222"/>
      <c r="M98" s="222"/>
      <c r="N98" s="222"/>
      <c r="O98" s="222"/>
      <c r="P98" s="222"/>
      <c r="Q98" s="222"/>
      <c r="R98" s="38"/>
      <c r="S98" s="38"/>
      <c r="T98" s="221"/>
      <c r="U98" s="236"/>
      <c r="V98" s="14"/>
      <c r="W98" s="15"/>
      <c r="X98" s="13"/>
    </row>
    <row r="99" spans="1:24" ht="12.75">
      <c r="A99" s="34"/>
      <c r="B99" s="35"/>
      <c r="C99" s="35"/>
      <c r="D99" s="34"/>
      <c r="E99" s="35"/>
      <c r="F99" s="34"/>
      <c r="G99" s="222"/>
      <c r="H99" s="221"/>
      <c r="I99" s="221"/>
      <c r="J99" s="221"/>
      <c r="K99" s="222"/>
      <c r="L99" s="222"/>
      <c r="M99" s="222"/>
      <c r="N99" s="222"/>
      <c r="O99" s="222"/>
      <c r="P99" s="222"/>
      <c r="Q99" s="222"/>
      <c r="R99" s="38"/>
      <c r="S99" s="38"/>
      <c r="T99" s="221"/>
      <c r="U99" s="236"/>
      <c r="V99" s="14"/>
      <c r="W99" s="15"/>
      <c r="X99" s="13"/>
    </row>
    <row r="100" spans="1:24" ht="12.75">
      <c r="A100" s="34"/>
      <c r="B100" s="35"/>
      <c r="C100" s="35"/>
      <c r="D100" s="34"/>
      <c r="E100" s="35"/>
      <c r="F100" s="34"/>
      <c r="G100" s="222"/>
      <c r="H100" s="221"/>
      <c r="I100" s="221"/>
      <c r="J100" s="221"/>
      <c r="K100" s="222"/>
      <c r="L100" s="222"/>
      <c r="M100" s="222"/>
      <c r="N100" s="222"/>
      <c r="O100" s="222"/>
      <c r="P100" s="222"/>
      <c r="Q100" s="222"/>
      <c r="R100" s="38"/>
      <c r="S100" s="38"/>
      <c r="T100" s="221"/>
      <c r="U100" s="236"/>
      <c r="V100" s="14"/>
      <c r="W100" s="15"/>
      <c r="X100" s="13"/>
    </row>
    <row r="101" spans="1:24" ht="12.75">
      <c r="A101" s="34"/>
      <c r="B101" s="35"/>
      <c r="C101" s="35"/>
      <c r="D101" s="34"/>
      <c r="E101" s="35"/>
      <c r="F101" s="34"/>
      <c r="G101" s="222"/>
      <c r="H101" s="221"/>
      <c r="I101" s="221"/>
      <c r="J101" s="221"/>
      <c r="K101" s="222"/>
      <c r="L101" s="222"/>
      <c r="M101" s="222"/>
      <c r="N101" s="222"/>
      <c r="O101" s="222"/>
      <c r="P101" s="222"/>
      <c r="Q101" s="222"/>
      <c r="R101" s="38"/>
      <c r="S101" s="38"/>
      <c r="T101" s="221"/>
      <c r="U101" s="236"/>
      <c r="V101" s="14"/>
      <c r="W101" s="15"/>
      <c r="X101" s="13"/>
    </row>
    <row r="102" spans="1:24" ht="12.75">
      <c r="A102" s="34"/>
      <c r="B102" s="35"/>
      <c r="C102" s="35"/>
      <c r="D102" s="34"/>
      <c r="E102" s="35"/>
      <c r="F102" s="34"/>
      <c r="G102" s="222"/>
      <c r="H102" s="221"/>
      <c r="I102" s="221"/>
      <c r="J102" s="221"/>
      <c r="K102" s="222"/>
      <c r="L102" s="222"/>
      <c r="M102" s="222"/>
      <c r="N102" s="222"/>
      <c r="O102" s="222"/>
      <c r="P102" s="222"/>
      <c r="Q102" s="222"/>
      <c r="R102" s="38"/>
      <c r="S102" s="38"/>
      <c r="T102" s="221"/>
      <c r="U102" s="236"/>
      <c r="V102" s="14"/>
      <c r="W102" s="15"/>
      <c r="X102" s="13"/>
    </row>
    <row r="103" spans="1:24" ht="12.75">
      <c r="A103" s="34"/>
      <c r="B103" s="35"/>
      <c r="C103" s="35"/>
      <c r="D103" s="34"/>
      <c r="E103" s="35"/>
      <c r="F103" s="34"/>
      <c r="G103" s="222"/>
      <c r="H103" s="221"/>
      <c r="I103" s="221"/>
      <c r="J103" s="221"/>
      <c r="K103" s="222"/>
      <c r="L103" s="222"/>
      <c r="M103" s="222"/>
      <c r="N103" s="222"/>
      <c r="O103" s="222"/>
      <c r="P103" s="222"/>
      <c r="Q103" s="222"/>
      <c r="R103" s="38"/>
      <c r="S103" s="38"/>
      <c r="T103" s="221"/>
      <c r="U103" s="236"/>
      <c r="V103" s="14"/>
      <c r="W103" s="15"/>
      <c r="X103" s="13"/>
    </row>
    <row r="104" spans="1:24" ht="12.75">
      <c r="A104" s="34"/>
      <c r="B104" s="35"/>
      <c r="C104" s="35"/>
      <c r="D104" s="34"/>
      <c r="E104" s="35"/>
      <c r="F104" s="34"/>
      <c r="G104" s="222"/>
      <c r="H104" s="221"/>
      <c r="I104" s="221"/>
      <c r="J104" s="221"/>
      <c r="K104" s="222"/>
      <c r="L104" s="222"/>
      <c r="M104" s="222"/>
      <c r="N104" s="222"/>
      <c r="O104" s="222"/>
      <c r="P104" s="222"/>
      <c r="Q104" s="222"/>
      <c r="R104" s="38"/>
      <c r="S104" s="38"/>
      <c r="T104" s="221"/>
      <c r="U104" s="236"/>
      <c r="V104" s="14"/>
      <c r="W104" s="15"/>
      <c r="X104" s="13"/>
    </row>
    <row r="105" spans="1:24" ht="12.75">
      <c r="A105" s="34"/>
      <c r="B105" s="35"/>
      <c r="C105" s="35"/>
      <c r="D105" s="34"/>
      <c r="E105" s="35"/>
      <c r="F105" s="34"/>
      <c r="G105" s="222"/>
      <c r="H105" s="221"/>
      <c r="I105" s="221"/>
      <c r="J105" s="221"/>
      <c r="K105" s="222"/>
      <c r="L105" s="222"/>
      <c r="M105" s="222"/>
      <c r="N105" s="222"/>
      <c r="O105" s="222"/>
      <c r="P105" s="222"/>
      <c r="Q105" s="222"/>
      <c r="R105" s="38"/>
      <c r="S105" s="38"/>
      <c r="T105" s="221"/>
      <c r="U105" s="236"/>
      <c r="V105" s="14"/>
      <c r="W105" s="15"/>
      <c r="X105" s="13"/>
    </row>
    <row r="106" spans="1:24" ht="12.75">
      <c r="A106" s="34"/>
      <c r="B106" s="35"/>
      <c r="C106" s="35"/>
      <c r="D106" s="34"/>
      <c r="E106" s="35"/>
      <c r="F106" s="34"/>
      <c r="G106" s="222"/>
      <c r="H106" s="221"/>
      <c r="I106" s="221"/>
      <c r="J106" s="221"/>
      <c r="K106" s="222"/>
      <c r="L106" s="222"/>
      <c r="M106" s="222"/>
      <c r="N106" s="222"/>
      <c r="O106" s="222"/>
      <c r="P106" s="222"/>
      <c r="Q106" s="222"/>
      <c r="R106" s="38"/>
      <c r="S106" s="38"/>
      <c r="T106" s="221"/>
      <c r="U106" s="236"/>
      <c r="V106" s="14"/>
      <c r="W106" s="15"/>
      <c r="X106" s="13"/>
    </row>
    <row r="107" spans="1:24" ht="12.75">
      <c r="A107" s="34"/>
      <c r="B107" s="35"/>
      <c r="C107" s="35"/>
      <c r="D107" s="34"/>
      <c r="E107" s="35"/>
      <c r="F107" s="34"/>
      <c r="G107" s="222"/>
      <c r="H107" s="221"/>
      <c r="I107" s="221"/>
      <c r="J107" s="221"/>
      <c r="K107" s="222"/>
      <c r="L107" s="222"/>
      <c r="M107" s="222"/>
      <c r="N107" s="222"/>
      <c r="O107" s="222"/>
      <c r="P107" s="222"/>
      <c r="Q107" s="222"/>
      <c r="R107" s="38"/>
      <c r="S107" s="38"/>
      <c r="T107" s="221"/>
      <c r="U107" s="236"/>
      <c r="V107" s="14"/>
      <c r="W107" s="15"/>
      <c r="X107" s="13"/>
    </row>
    <row r="108" spans="1:24" ht="12.75">
      <c r="A108" s="34"/>
      <c r="B108" s="35"/>
      <c r="C108" s="35"/>
      <c r="D108" s="34"/>
      <c r="E108" s="35"/>
      <c r="F108" s="34"/>
      <c r="G108" s="222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38"/>
      <c r="S108" s="38"/>
      <c r="T108" s="221"/>
      <c r="U108" s="236"/>
      <c r="V108" s="14"/>
      <c r="W108" s="15"/>
      <c r="X108" s="13"/>
    </row>
    <row r="109" spans="1:24" ht="12.75">
      <c r="A109" s="34"/>
      <c r="B109" s="35"/>
      <c r="C109" s="35"/>
      <c r="D109" s="34"/>
      <c r="E109" s="35"/>
      <c r="F109" s="34"/>
      <c r="G109" s="222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38"/>
      <c r="S109" s="38"/>
      <c r="T109" s="221"/>
      <c r="U109" s="236"/>
      <c r="V109" s="14"/>
      <c r="W109" s="15"/>
      <c r="X109" s="13"/>
    </row>
    <row r="110" spans="1:24" ht="12.75">
      <c r="A110" s="34"/>
      <c r="B110" s="35"/>
      <c r="C110" s="35"/>
      <c r="D110" s="34"/>
      <c r="E110" s="35"/>
      <c r="F110" s="34"/>
      <c r="G110" s="222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38"/>
      <c r="S110" s="38"/>
      <c r="T110" s="221"/>
      <c r="U110" s="236"/>
      <c r="V110" s="14"/>
      <c r="W110" s="15"/>
      <c r="X110" s="13"/>
    </row>
    <row r="111" spans="1:24" ht="12.75">
      <c r="A111" s="34"/>
      <c r="B111" s="35"/>
      <c r="C111" s="35"/>
      <c r="D111" s="34"/>
      <c r="E111" s="35"/>
      <c r="F111" s="34"/>
      <c r="G111" s="222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38"/>
      <c r="S111" s="38"/>
      <c r="T111" s="221"/>
      <c r="U111" s="236"/>
      <c r="V111" s="14"/>
      <c r="W111" s="15"/>
      <c r="X111" s="13"/>
    </row>
    <row r="112" spans="1:24" ht="12.75">
      <c r="A112" s="34"/>
      <c r="B112" s="35"/>
      <c r="C112" s="35"/>
      <c r="D112" s="34"/>
      <c r="E112" s="35"/>
      <c r="F112" s="34"/>
      <c r="G112" s="222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38"/>
      <c r="S112" s="38"/>
      <c r="T112" s="221"/>
      <c r="U112" s="236"/>
      <c r="V112" s="14"/>
      <c r="W112" s="15"/>
      <c r="X112" s="13"/>
    </row>
    <row r="113" spans="1:24" ht="12.75">
      <c r="A113" s="34"/>
      <c r="B113" s="35"/>
      <c r="C113" s="35"/>
      <c r="D113" s="34"/>
      <c r="E113" s="35"/>
      <c r="F113" s="34"/>
      <c r="G113" s="222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38"/>
      <c r="S113" s="38"/>
      <c r="T113" s="221"/>
      <c r="U113" s="236"/>
      <c r="V113" s="14"/>
      <c r="W113" s="15"/>
      <c r="X113" s="13"/>
    </row>
    <row r="114" spans="1:24" ht="12.75">
      <c r="A114" s="34"/>
      <c r="B114" s="35"/>
      <c r="C114" s="35"/>
      <c r="D114" s="34"/>
      <c r="E114" s="35"/>
      <c r="F114" s="34"/>
      <c r="G114" s="222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38"/>
      <c r="S114" s="38"/>
      <c r="T114" s="221"/>
      <c r="U114" s="236"/>
      <c r="V114" s="14"/>
      <c r="W114" s="15"/>
      <c r="X114" s="13"/>
    </row>
    <row r="115" spans="1:24" ht="12.75">
      <c r="A115" s="34"/>
      <c r="B115" s="35"/>
      <c r="C115" s="35"/>
      <c r="D115" s="34"/>
      <c r="E115" s="35"/>
      <c r="F115" s="34"/>
      <c r="G115" s="222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38"/>
      <c r="S115" s="38"/>
      <c r="T115" s="221"/>
      <c r="U115" s="236"/>
      <c r="V115" s="14"/>
      <c r="W115" s="15"/>
      <c r="X115" s="13"/>
    </row>
    <row r="116" spans="1:24" ht="12.75">
      <c r="A116" s="34"/>
      <c r="B116" s="35"/>
      <c r="C116" s="35"/>
      <c r="D116" s="34"/>
      <c r="E116" s="35"/>
      <c r="F116" s="34"/>
      <c r="G116" s="222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38"/>
      <c r="S116" s="38"/>
      <c r="T116" s="221"/>
      <c r="U116" s="236"/>
      <c r="V116" s="14"/>
      <c r="W116" s="15"/>
      <c r="X116" s="13"/>
    </row>
    <row r="117" spans="1:24" ht="12.75">
      <c r="A117" s="34"/>
      <c r="B117" s="35"/>
      <c r="C117" s="35"/>
      <c r="D117" s="34"/>
      <c r="E117" s="35"/>
      <c r="F117" s="34"/>
      <c r="G117" s="222"/>
      <c r="H117" s="221"/>
      <c r="I117" s="221"/>
      <c r="J117" s="221"/>
      <c r="K117" s="222"/>
      <c r="L117" s="222"/>
      <c r="M117" s="222"/>
      <c r="N117" s="222"/>
      <c r="O117" s="222"/>
      <c r="P117" s="222"/>
      <c r="Q117" s="222"/>
      <c r="R117" s="38"/>
      <c r="S117" s="38"/>
      <c r="T117" s="221"/>
      <c r="U117" s="236"/>
      <c r="V117" s="14"/>
      <c r="W117" s="15"/>
      <c r="X117" s="13"/>
    </row>
    <row r="118" spans="1:24" ht="12.75">
      <c r="A118" s="34"/>
      <c r="B118" s="35"/>
      <c r="C118" s="35"/>
      <c r="D118" s="34"/>
      <c r="E118" s="35"/>
      <c r="F118" s="34"/>
      <c r="G118" s="222"/>
      <c r="H118" s="221"/>
      <c r="I118" s="221"/>
      <c r="J118" s="221"/>
      <c r="K118" s="222"/>
      <c r="L118" s="222"/>
      <c r="M118" s="222"/>
      <c r="N118" s="222"/>
      <c r="O118" s="222"/>
      <c r="P118" s="222"/>
      <c r="Q118" s="222"/>
      <c r="R118" s="38"/>
      <c r="S118" s="38"/>
      <c r="T118" s="221"/>
      <c r="U118" s="236"/>
      <c r="V118" s="14"/>
      <c r="W118" s="15"/>
      <c r="X118" s="13"/>
    </row>
    <row r="119" spans="1:24" ht="12.75">
      <c r="A119" s="34"/>
      <c r="B119" s="35"/>
      <c r="C119" s="35"/>
      <c r="D119" s="34"/>
      <c r="E119" s="35"/>
      <c r="F119" s="34"/>
      <c r="G119" s="222"/>
      <c r="H119" s="221"/>
      <c r="I119" s="221"/>
      <c r="J119" s="221"/>
      <c r="K119" s="222"/>
      <c r="L119" s="222"/>
      <c r="M119" s="222"/>
      <c r="N119" s="222"/>
      <c r="O119" s="222"/>
      <c r="P119" s="222"/>
      <c r="Q119" s="222"/>
      <c r="R119" s="38"/>
      <c r="S119" s="38"/>
      <c r="T119" s="221"/>
      <c r="U119" s="236"/>
      <c r="V119" s="14"/>
      <c r="W119" s="15"/>
      <c r="X119" s="13"/>
    </row>
    <row r="120" spans="1:24" ht="12.75">
      <c r="A120" s="34"/>
      <c r="B120" s="35"/>
      <c r="C120" s="35"/>
      <c r="D120" s="34"/>
      <c r="E120" s="35"/>
      <c r="F120" s="34"/>
      <c r="G120" s="222"/>
      <c r="H120" s="221"/>
      <c r="I120" s="221"/>
      <c r="J120" s="221"/>
      <c r="K120" s="222"/>
      <c r="L120" s="222"/>
      <c r="M120" s="222"/>
      <c r="N120" s="222"/>
      <c r="O120" s="222"/>
      <c r="P120" s="222"/>
      <c r="Q120" s="222"/>
      <c r="R120" s="38"/>
      <c r="S120" s="38"/>
      <c r="T120" s="221"/>
      <c r="U120" s="236"/>
      <c r="V120" s="14"/>
      <c r="W120" s="15"/>
      <c r="X120" s="13"/>
    </row>
    <row r="121" spans="1:24" ht="12.75">
      <c r="A121" s="34"/>
      <c r="B121" s="35"/>
      <c r="C121" s="35"/>
      <c r="D121" s="34"/>
      <c r="E121" s="35"/>
      <c r="F121" s="34"/>
      <c r="G121" s="222"/>
      <c r="H121" s="221"/>
      <c r="I121" s="221"/>
      <c r="J121" s="221"/>
      <c r="K121" s="222"/>
      <c r="L121" s="222"/>
      <c r="M121" s="222"/>
      <c r="N121" s="222"/>
      <c r="O121" s="222"/>
      <c r="P121" s="222"/>
      <c r="Q121" s="222"/>
      <c r="R121" s="38"/>
      <c r="S121" s="38"/>
      <c r="T121" s="221"/>
      <c r="U121" s="236"/>
      <c r="V121" s="14"/>
      <c r="W121" s="15"/>
      <c r="X121" s="13"/>
    </row>
    <row r="122" spans="1:24" ht="12.75">
      <c r="A122" s="34"/>
      <c r="B122" s="35"/>
      <c r="C122" s="35"/>
      <c r="D122" s="34"/>
      <c r="E122" s="35"/>
      <c r="F122" s="34"/>
      <c r="G122" s="222"/>
      <c r="H122" s="221"/>
      <c r="I122" s="221"/>
      <c r="J122" s="221"/>
      <c r="K122" s="222"/>
      <c r="L122" s="222"/>
      <c r="M122" s="222"/>
      <c r="N122" s="222"/>
      <c r="O122" s="222"/>
      <c r="P122" s="222"/>
      <c r="Q122" s="222"/>
      <c r="R122" s="38"/>
      <c r="S122" s="38"/>
      <c r="T122" s="221"/>
      <c r="U122" s="236"/>
      <c r="V122" s="14"/>
      <c r="W122" s="15"/>
      <c r="X122" s="13"/>
    </row>
    <row r="123" spans="1:24" ht="12.75">
      <c r="A123" s="34"/>
      <c r="B123" s="35"/>
      <c r="C123" s="35"/>
      <c r="D123" s="34"/>
      <c r="E123" s="35"/>
      <c r="F123" s="34"/>
      <c r="G123" s="222"/>
      <c r="H123" s="221"/>
      <c r="I123" s="221"/>
      <c r="J123" s="221"/>
      <c r="K123" s="222"/>
      <c r="L123" s="222"/>
      <c r="M123" s="222"/>
      <c r="N123" s="222"/>
      <c r="O123" s="222"/>
      <c r="P123" s="222"/>
      <c r="Q123" s="222"/>
      <c r="R123" s="38"/>
      <c r="S123" s="38"/>
      <c r="T123" s="221"/>
      <c r="U123" s="236"/>
      <c r="V123" s="14"/>
      <c r="W123" s="15"/>
      <c r="X123" s="13"/>
    </row>
    <row r="124" spans="1:24" ht="12.75">
      <c r="A124" s="34"/>
      <c r="B124" s="35"/>
      <c r="C124" s="35"/>
      <c r="D124" s="34"/>
      <c r="E124" s="35"/>
      <c r="F124" s="34"/>
      <c r="G124" s="222"/>
      <c r="H124" s="221"/>
      <c r="I124" s="221"/>
      <c r="J124" s="221"/>
      <c r="K124" s="222"/>
      <c r="L124" s="222"/>
      <c r="M124" s="222"/>
      <c r="N124" s="222"/>
      <c r="O124" s="222"/>
      <c r="P124" s="222"/>
      <c r="Q124" s="222"/>
      <c r="R124" s="38"/>
      <c r="S124" s="38"/>
      <c r="T124" s="221"/>
      <c r="U124" s="236"/>
      <c r="V124" s="14"/>
      <c r="W124" s="15"/>
      <c r="X124" s="13"/>
    </row>
    <row r="125" spans="1:24" ht="12.75">
      <c r="A125" s="34"/>
      <c r="B125" s="35"/>
      <c r="C125" s="35"/>
      <c r="D125" s="34"/>
      <c r="E125" s="35"/>
      <c r="F125" s="34"/>
      <c r="G125" s="222"/>
      <c r="H125" s="221"/>
      <c r="I125" s="221"/>
      <c r="J125" s="221"/>
      <c r="K125" s="222"/>
      <c r="L125" s="222"/>
      <c r="M125" s="222"/>
      <c r="N125" s="222"/>
      <c r="O125" s="222"/>
      <c r="P125" s="222"/>
      <c r="Q125" s="222"/>
      <c r="R125" s="38"/>
      <c r="S125" s="38"/>
      <c r="T125" s="221"/>
      <c r="U125" s="236"/>
      <c r="V125" s="14"/>
      <c r="W125" s="15"/>
      <c r="X125" s="13"/>
    </row>
    <row r="126" spans="1:24" ht="12.75">
      <c r="A126" s="34"/>
      <c r="B126" s="35"/>
      <c r="C126" s="35"/>
      <c r="D126" s="34"/>
      <c r="E126" s="35"/>
      <c r="F126" s="34"/>
      <c r="G126" s="222"/>
      <c r="H126" s="221"/>
      <c r="I126" s="221"/>
      <c r="J126" s="221"/>
      <c r="K126" s="222"/>
      <c r="L126" s="222"/>
      <c r="M126" s="222"/>
      <c r="N126" s="222"/>
      <c r="O126" s="222"/>
      <c r="P126" s="222"/>
      <c r="Q126" s="222"/>
      <c r="R126" s="38"/>
      <c r="S126" s="38"/>
      <c r="T126" s="221"/>
      <c r="U126" s="236"/>
      <c r="V126" s="14"/>
      <c r="W126" s="15"/>
      <c r="X126" s="13"/>
    </row>
    <row r="127" spans="1:24" ht="12.75">
      <c r="A127" s="34"/>
      <c r="B127" s="35"/>
      <c r="C127" s="35"/>
      <c r="D127" s="34"/>
      <c r="E127" s="35"/>
      <c r="F127" s="34"/>
      <c r="G127" s="222"/>
      <c r="H127" s="221"/>
      <c r="I127" s="221"/>
      <c r="J127" s="221"/>
      <c r="K127" s="222"/>
      <c r="L127" s="222"/>
      <c r="M127" s="222"/>
      <c r="N127" s="222"/>
      <c r="O127" s="222"/>
      <c r="P127" s="222"/>
      <c r="Q127" s="222"/>
      <c r="R127" s="38"/>
      <c r="S127" s="38"/>
      <c r="T127" s="221"/>
      <c r="U127" s="236"/>
      <c r="V127" s="14"/>
      <c r="W127" s="15"/>
      <c r="X127" s="13"/>
    </row>
    <row r="128" spans="1:24" ht="12.75">
      <c r="A128" s="34"/>
      <c r="B128" s="35"/>
      <c r="C128" s="35"/>
      <c r="D128" s="34"/>
      <c r="E128" s="35"/>
      <c r="F128" s="34"/>
      <c r="G128" s="222"/>
      <c r="H128" s="221"/>
      <c r="I128" s="221"/>
      <c r="J128" s="221"/>
      <c r="K128" s="222"/>
      <c r="L128" s="222"/>
      <c r="M128" s="222"/>
      <c r="N128" s="222"/>
      <c r="O128" s="222"/>
      <c r="P128" s="222"/>
      <c r="Q128" s="222"/>
      <c r="R128" s="38"/>
      <c r="S128" s="38"/>
      <c r="T128" s="221"/>
      <c r="U128" s="236"/>
      <c r="V128" s="14"/>
      <c r="W128" s="15"/>
      <c r="X128" s="13"/>
    </row>
    <row r="129" spans="1:24" ht="12.75">
      <c r="A129" s="34"/>
      <c r="B129" s="35"/>
      <c r="C129" s="35"/>
      <c r="D129" s="34"/>
      <c r="E129" s="35"/>
      <c r="F129" s="34"/>
      <c r="G129" s="222"/>
      <c r="H129" s="221"/>
      <c r="I129" s="221"/>
      <c r="J129" s="221"/>
      <c r="K129" s="222"/>
      <c r="L129" s="222"/>
      <c r="M129" s="222"/>
      <c r="N129" s="222"/>
      <c r="O129" s="222"/>
      <c r="P129" s="222"/>
      <c r="Q129" s="222"/>
      <c r="R129" s="38"/>
      <c r="S129" s="38"/>
      <c r="T129" s="221"/>
      <c r="U129" s="236"/>
      <c r="V129" s="14"/>
      <c r="W129" s="15"/>
      <c r="X129" s="13"/>
    </row>
    <row r="130" spans="1:24" ht="12.75">
      <c r="A130" s="34"/>
      <c r="B130" s="35"/>
      <c r="C130" s="35"/>
      <c r="D130" s="34"/>
      <c r="E130" s="35"/>
      <c r="F130" s="34"/>
      <c r="G130" s="222"/>
      <c r="H130" s="221"/>
      <c r="I130" s="221"/>
      <c r="J130" s="221"/>
      <c r="K130" s="222"/>
      <c r="L130" s="222"/>
      <c r="M130" s="222"/>
      <c r="N130" s="222"/>
      <c r="O130" s="222"/>
      <c r="P130" s="222"/>
      <c r="Q130" s="222"/>
      <c r="R130" s="38"/>
      <c r="S130" s="38"/>
      <c r="T130" s="221"/>
      <c r="U130" s="236"/>
      <c r="V130" s="14"/>
      <c r="W130" s="15"/>
      <c r="X130" s="13"/>
    </row>
    <row r="131" spans="1:24" ht="12.75">
      <c r="A131" s="34"/>
      <c r="B131" s="35"/>
      <c r="C131" s="35"/>
      <c r="D131" s="34"/>
      <c r="E131" s="35"/>
      <c r="F131" s="34"/>
      <c r="G131" s="222"/>
      <c r="H131" s="221"/>
      <c r="I131" s="221"/>
      <c r="J131" s="221"/>
      <c r="K131" s="222"/>
      <c r="L131" s="222"/>
      <c r="M131" s="222"/>
      <c r="N131" s="222"/>
      <c r="O131" s="222"/>
      <c r="P131" s="222"/>
      <c r="Q131" s="222"/>
      <c r="R131" s="38"/>
      <c r="S131" s="38"/>
      <c r="T131" s="221"/>
      <c r="U131" s="236"/>
      <c r="V131" s="14"/>
      <c r="W131" s="15"/>
      <c r="X131" s="13"/>
    </row>
    <row r="132" spans="1:24" ht="12.75">
      <c r="A132" s="34"/>
      <c r="B132" s="35"/>
      <c r="C132" s="35"/>
      <c r="D132" s="34"/>
      <c r="E132" s="35"/>
      <c r="F132" s="34"/>
      <c r="G132" s="222"/>
      <c r="H132" s="221"/>
      <c r="I132" s="221"/>
      <c r="J132" s="221"/>
      <c r="K132" s="222"/>
      <c r="L132" s="222"/>
      <c r="M132" s="222"/>
      <c r="N132" s="222"/>
      <c r="O132" s="222"/>
      <c r="P132" s="222"/>
      <c r="Q132" s="222"/>
      <c r="R132" s="38"/>
      <c r="S132" s="38"/>
      <c r="T132" s="221"/>
      <c r="U132" s="236"/>
      <c r="V132" s="14"/>
      <c r="W132" s="15"/>
      <c r="X132" s="13"/>
    </row>
    <row r="133" spans="1:24" ht="12.75">
      <c r="A133" s="34"/>
      <c r="B133" s="35"/>
      <c r="C133" s="35"/>
      <c r="D133" s="34"/>
      <c r="E133" s="35"/>
      <c r="F133" s="34"/>
      <c r="G133" s="222"/>
      <c r="H133" s="221"/>
      <c r="I133" s="221"/>
      <c r="J133" s="221"/>
      <c r="K133" s="222"/>
      <c r="L133" s="222"/>
      <c r="M133" s="222"/>
      <c r="N133" s="222"/>
      <c r="O133" s="222"/>
      <c r="P133" s="222"/>
      <c r="Q133" s="222"/>
      <c r="R133" s="38"/>
      <c r="S133" s="38"/>
      <c r="T133" s="221"/>
      <c r="U133" s="236"/>
      <c r="V133" s="14"/>
      <c r="W133" s="15"/>
      <c r="X133" s="13"/>
    </row>
    <row r="134" spans="1:24" ht="12.75">
      <c r="A134" s="34"/>
      <c r="B134" s="35"/>
      <c r="C134" s="35"/>
      <c r="D134" s="34"/>
      <c r="E134" s="35"/>
      <c r="F134" s="34"/>
      <c r="G134" s="222"/>
      <c r="H134" s="221"/>
      <c r="I134" s="221"/>
      <c r="J134" s="221"/>
      <c r="K134" s="222"/>
      <c r="L134" s="222"/>
      <c r="M134" s="222"/>
      <c r="N134" s="222"/>
      <c r="O134" s="222"/>
      <c r="P134" s="222"/>
      <c r="Q134" s="222"/>
      <c r="R134" s="38"/>
      <c r="S134" s="38"/>
      <c r="T134" s="221"/>
      <c r="U134" s="236"/>
      <c r="V134" s="14"/>
      <c r="W134" s="15"/>
      <c r="X134" s="13"/>
    </row>
    <row r="135" spans="1:24" ht="12.75">
      <c r="A135" s="34"/>
      <c r="B135" s="35"/>
      <c r="C135" s="35"/>
      <c r="D135" s="34"/>
      <c r="E135" s="35"/>
      <c r="F135" s="34"/>
      <c r="G135" s="222"/>
      <c r="H135" s="221"/>
      <c r="I135" s="221"/>
      <c r="J135" s="221"/>
      <c r="K135" s="222"/>
      <c r="L135" s="222"/>
      <c r="M135" s="222"/>
      <c r="N135" s="222"/>
      <c r="O135" s="222"/>
      <c r="P135" s="222"/>
      <c r="Q135" s="222"/>
      <c r="R135" s="38"/>
      <c r="S135" s="38"/>
      <c r="T135" s="221"/>
      <c r="U135" s="236"/>
      <c r="V135" s="14"/>
      <c r="W135" s="15"/>
      <c r="X135" s="13"/>
    </row>
    <row r="136" spans="1:24" ht="12.75">
      <c r="A136" s="34"/>
      <c r="B136" s="35"/>
      <c r="C136" s="35"/>
      <c r="D136" s="34"/>
      <c r="E136" s="35"/>
      <c r="F136" s="34"/>
      <c r="G136" s="222"/>
      <c r="H136" s="221"/>
      <c r="I136" s="221"/>
      <c r="J136" s="221"/>
      <c r="K136" s="222"/>
      <c r="L136" s="222"/>
      <c r="M136" s="222"/>
      <c r="N136" s="222"/>
      <c r="O136" s="222"/>
      <c r="P136" s="222"/>
      <c r="Q136" s="222"/>
      <c r="R136" s="38"/>
      <c r="S136" s="38"/>
      <c r="T136" s="221"/>
      <c r="U136" s="236"/>
      <c r="V136" s="14"/>
      <c r="W136" s="15"/>
      <c r="X136" s="13"/>
    </row>
    <row r="137" spans="1:24" ht="12.75">
      <c r="A137" s="34"/>
      <c r="B137" s="35"/>
      <c r="C137" s="35"/>
      <c r="D137" s="34"/>
      <c r="E137" s="35"/>
      <c r="F137" s="34"/>
      <c r="G137" s="222"/>
      <c r="H137" s="221"/>
      <c r="I137" s="221"/>
      <c r="J137" s="221"/>
      <c r="K137" s="222"/>
      <c r="L137" s="222"/>
      <c r="M137" s="222"/>
      <c r="N137" s="222"/>
      <c r="O137" s="222"/>
      <c r="P137" s="222"/>
      <c r="Q137" s="222"/>
      <c r="R137" s="38"/>
      <c r="S137" s="38"/>
      <c r="T137" s="221"/>
      <c r="U137" s="236"/>
      <c r="V137" s="14"/>
      <c r="W137" s="15"/>
      <c r="X137" s="13"/>
    </row>
    <row r="138" spans="1:24" ht="12.75">
      <c r="A138" s="34"/>
      <c r="B138" s="35"/>
      <c r="C138" s="35"/>
      <c r="D138" s="34"/>
      <c r="E138" s="35"/>
      <c r="F138" s="34"/>
      <c r="G138" s="222"/>
      <c r="H138" s="221"/>
      <c r="I138" s="221"/>
      <c r="J138" s="221"/>
      <c r="K138" s="222"/>
      <c r="L138" s="222"/>
      <c r="M138" s="222"/>
      <c r="N138" s="222"/>
      <c r="O138" s="222"/>
      <c r="P138" s="222"/>
      <c r="Q138" s="222"/>
      <c r="R138" s="38"/>
      <c r="S138" s="38"/>
      <c r="T138" s="221"/>
      <c r="U138" s="236"/>
      <c r="V138" s="14"/>
      <c r="W138" s="15"/>
      <c r="X138" s="13"/>
    </row>
    <row r="139" spans="1:24" ht="12.75">
      <c r="A139" s="34"/>
      <c r="B139" s="35"/>
      <c r="C139" s="35"/>
      <c r="D139" s="34"/>
      <c r="E139" s="35"/>
      <c r="F139" s="34"/>
      <c r="G139" s="222"/>
      <c r="H139" s="221"/>
      <c r="I139" s="221"/>
      <c r="J139" s="221"/>
      <c r="K139" s="222"/>
      <c r="L139" s="222"/>
      <c r="M139" s="222"/>
      <c r="N139" s="222"/>
      <c r="O139" s="222"/>
      <c r="P139" s="222"/>
      <c r="Q139" s="222"/>
      <c r="R139" s="38"/>
      <c r="S139" s="38"/>
      <c r="T139" s="221"/>
      <c r="U139" s="236"/>
      <c r="V139" s="14"/>
      <c r="W139" s="15"/>
      <c r="X139" s="13"/>
    </row>
    <row r="140" spans="1:24" ht="12.75">
      <c r="A140" s="34"/>
      <c r="B140" s="35"/>
      <c r="C140" s="35"/>
      <c r="D140" s="34"/>
      <c r="E140" s="35"/>
      <c r="F140" s="34"/>
      <c r="G140" s="222"/>
      <c r="H140" s="221"/>
      <c r="I140" s="221"/>
      <c r="J140" s="221"/>
      <c r="K140" s="222"/>
      <c r="L140" s="222"/>
      <c r="M140" s="222"/>
      <c r="N140" s="222"/>
      <c r="O140" s="222"/>
      <c r="P140" s="222"/>
      <c r="Q140" s="222"/>
      <c r="R140" s="38"/>
      <c r="S140" s="38"/>
      <c r="T140" s="221"/>
      <c r="U140" s="236"/>
      <c r="V140" s="14"/>
      <c r="W140" s="15"/>
      <c r="X140" s="13"/>
    </row>
    <row r="141" spans="1:24" ht="12.75">
      <c r="A141" s="34"/>
      <c r="B141" s="35"/>
      <c r="C141" s="35"/>
      <c r="D141" s="34"/>
      <c r="E141" s="35"/>
      <c r="F141" s="34"/>
      <c r="G141" s="222"/>
      <c r="H141" s="221"/>
      <c r="I141" s="221"/>
      <c r="J141" s="221"/>
      <c r="K141" s="222"/>
      <c r="L141" s="222"/>
      <c r="M141" s="222"/>
      <c r="N141" s="222"/>
      <c r="O141" s="222"/>
      <c r="P141" s="222"/>
      <c r="Q141" s="222"/>
      <c r="R141" s="38"/>
      <c r="S141" s="38"/>
      <c r="T141" s="221"/>
      <c r="U141" s="236"/>
      <c r="V141" s="14"/>
      <c r="W141" s="15"/>
      <c r="X141" s="13"/>
    </row>
    <row r="142" spans="1:24" ht="12.75">
      <c r="A142" s="34"/>
      <c r="B142" s="35"/>
      <c r="C142" s="35"/>
      <c r="D142" s="34"/>
      <c r="E142" s="35"/>
      <c r="F142" s="34"/>
      <c r="G142" s="222"/>
      <c r="H142" s="221"/>
      <c r="I142" s="221"/>
      <c r="J142" s="221"/>
      <c r="K142" s="222"/>
      <c r="L142" s="222"/>
      <c r="M142" s="222"/>
      <c r="N142" s="222"/>
      <c r="O142" s="222"/>
      <c r="P142" s="222"/>
      <c r="Q142" s="222"/>
      <c r="R142" s="38"/>
      <c r="S142" s="38"/>
      <c r="T142" s="221"/>
      <c r="U142" s="236"/>
      <c r="V142" s="14"/>
      <c r="W142" s="15"/>
      <c r="X142" s="13"/>
    </row>
    <row r="143" spans="1:24" ht="12.75">
      <c r="A143" s="34"/>
      <c r="B143" s="35"/>
      <c r="C143" s="35"/>
      <c r="D143" s="34"/>
      <c r="E143" s="35"/>
      <c r="F143" s="34"/>
      <c r="G143" s="222"/>
      <c r="H143" s="221"/>
      <c r="I143" s="221"/>
      <c r="J143" s="221"/>
      <c r="K143" s="222"/>
      <c r="L143" s="222"/>
      <c r="M143" s="222"/>
      <c r="N143" s="222"/>
      <c r="O143" s="222"/>
      <c r="P143" s="222"/>
      <c r="Q143" s="222"/>
      <c r="R143" s="38"/>
      <c r="S143" s="38"/>
      <c r="T143" s="221"/>
      <c r="U143" s="236"/>
      <c r="V143" s="14"/>
      <c r="W143" s="15"/>
      <c r="X143" s="13"/>
    </row>
    <row r="144" spans="1:24" ht="12.75">
      <c r="A144" s="34"/>
      <c r="B144" s="35"/>
      <c r="C144" s="35"/>
      <c r="D144" s="34"/>
      <c r="E144" s="35"/>
      <c r="F144" s="34"/>
      <c r="G144" s="222"/>
      <c r="H144" s="221"/>
      <c r="I144" s="221"/>
      <c r="J144" s="221"/>
      <c r="K144" s="222"/>
      <c r="L144" s="222"/>
      <c r="M144" s="222"/>
      <c r="N144" s="222"/>
      <c r="O144" s="222"/>
      <c r="P144" s="222"/>
      <c r="Q144" s="222"/>
      <c r="R144" s="38"/>
      <c r="S144" s="38"/>
      <c r="T144" s="221"/>
      <c r="U144" s="236"/>
      <c r="V144" s="14"/>
      <c r="W144" s="15"/>
      <c r="X144" s="13"/>
    </row>
    <row r="145" spans="1:24" ht="12.75">
      <c r="A145" s="34"/>
      <c r="B145" s="35"/>
      <c r="C145" s="35"/>
      <c r="D145" s="34"/>
      <c r="E145" s="35"/>
      <c r="F145" s="34"/>
      <c r="G145" s="222"/>
      <c r="H145" s="221"/>
      <c r="I145" s="221"/>
      <c r="J145" s="221"/>
      <c r="K145" s="222"/>
      <c r="L145" s="222"/>
      <c r="M145" s="222"/>
      <c r="N145" s="222"/>
      <c r="O145" s="222"/>
      <c r="P145" s="222"/>
      <c r="Q145" s="222"/>
      <c r="R145" s="38"/>
      <c r="S145" s="38"/>
      <c r="T145" s="221"/>
      <c r="U145" s="236"/>
      <c r="V145" s="14"/>
      <c r="W145" s="15"/>
      <c r="X145" s="13"/>
    </row>
    <row r="146" spans="1:24" ht="12.75">
      <c r="A146" s="34"/>
      <c r="B146" s="35"/>
      <c r="C146" s="35"/>
      <c r="D146" s="34"/>
      <c r="E146" s="35"/>
      <c r="F146" s="34"/>
      <c r="G146" s="222"/>
      <c r="H146" s="221"/>
      <c r="I146" s="221"/>
      <c r="J146" s="221"/>
      <c r="K146" s="222"/>
      <c r="L146" s="222"/>
      <c r="M146" s="222"/>
      <c r="N146" s="222"/>
      <c r="O146" s="222"/>
      <c r="P146" s="222"/>
      <c r="Q146" s="222"/>
      <c r="R146" s="38"/>
      <c r="S146" s="38"/>
      <c r="T146" s="221"/>
      <c r="U146" s="236"/>
      <c r="V146" s="14"/>
      <c r="W146" s="15"/>
      <c r="X146" s="13"/>
    </row>
    <row r="147" spans="1:24" ht="12.75">
      <c r="A147" s="34"/>
      <c r="B147" s="35"/>
      <c r="C147" s="35"/>
      <c r="D147" s="34"/>
      <c r="E147" s="35"/>
      <c r="F147" s="34"/>
      <c r="G147" s="222"/>
      <c r="H147" s="221"/>
      <c r="I147" s="221"/>
      <c r="J147" s="221"/>
      <c r="K147" s="222"/>
      <c r="L147" s="222"/>
      <c r="M147" s="222"/>
      <c r="N147" s="222"/>
      <c r="O147" s="222"/>
      <c r="P147" s="222"/>
      <c r="Q147" s="222"/>
      <c r="R147" s="38"/>
      <c r="S147" s="38"/>
      <c r="T147" s="221"/>
      <c r="U147" s="236"/>
      <c r="V147" s="14"/>
      <c r="W147" s="15"/>
      <c r="X147" s="13"/>
    </row>
    <row r="148" spans="1:24" ht="12.75">
      <c r="A148" s="34"/>
      <c r="B148" s="35"/>
      <c r="C148" s="35"/>
      <c r="D148" s="34"/>
      <c r="E148" s="35"/>
      <c r="F148" s="34"/>
      <c r="G148" s="222"/>
      <c r="H148" s="221"/>
      <c r="I148" s="221"/>
      <c r="J148" s="221"/>
      <c r="K148" s="222"/>
      <c r="L148" s="222"/>
      <c r="M148" s="222"/>
      <c r="N148" s="222"/>
      <c r="O148" s="222"/>
      <c r="P148" s="222"/>
      <c r="Q148" s="222"/>
      <c r="R148" s="38"/>
      <c r="S148" s="38"/>
      <c r="T148" s="221"/>
      <c r="U148" s="236"/>
      <c r="V148" s="14"/>
      <c r="W148" s="15"/>
      <c r="X148" s="13"/>
    </row>
    <row r="149" spans="1:24" ht="12.75">
      <c r="A149" s="34"/>
      <c r="B149" s="35"/>
      <c r="C149" s="35"/>
      <c r="D149" s="34"/>
      <c r="E149" s="35"/>
      <c r="F149" s="34"/>
      <c r="G149" s="222"/>
      <c r="H149" s="221"/>
      <c r="I149" s="221"/>
      <c r="J149" s="221"/>
      <c r="K149" s="222"/>
      <c r="L149" s="222"/>
      <c r="M149" s="222"/>
      <c r="N149" s="222"/>
      <c r="O149" s="222"/>
      <c r="P149" s="222"/>
      <c r="Q149" s="222"/>
      <c r="R149" s="38"/>
      <c r="S149" s="38"/>
      <c r="T149" s="221"/>
      <c r="U149" s="236"/>
      <c r="V149" s="14"/>
      <c r="W149" s="15"/>
      <c r="X149" s="13"/>
    </row>
    <row r="150" spans="1:24" ht="12.75">
      <c r="A150" s="34"/>
      <c r="B150" s="35"/>
      <c r="C150" s="35"/>
      <c r="D150" s="34"/>
      <c r="E150" s="35"/>
      <c r="F150" s="34"/>
      <c r="G150" s="222"/>
      <c r="H150" s="221"/>
      <c r="I150" s="221"/>
      <c r="J150" s="221"/>
      <c r="K150" s="222"/>
      <c r="L150" s="222"/>
      <c r="M150" s="222"/>
      <c r="N150" s="222"/>
      <c r="O150" s="222"/>
      <c r="P150" s="222"/>
      <c r="Q150" s="222"/>
      <c r="R150" s="38"/>
      <c r="S150" s="38"/>
      <c r="T150" s="221"/>
      <c r="U150" s="236"/>
      <c r="V150" s="14"/>
      <c r="W150" s="15"/>
      <c r="X150" s="13"/>
    </row>
    <row r="151" spans="1:24" ht="12.75">
      <c r="A151" s="34"/>
      <c r="B151" s="35"/>
      <c r="C151" s="35"/>
      <c r="D151" s="34"/>
      <c r="E151" s="35"/>
      <c r="F151" s="34"/>
      <c r="G151" s="222"/>
      <c r="H151" s="221"/>
      <c r="I151" s="221"/>
      <c r="J151" s="221"/>
      <c r="K151" s="222"/>
      <c r="L151" s="222"/>
      <c r="M151" s="222"/>
      <c r="N151" s="222"/>
      <c r="O151" s="222"/>
      <c r="P151" s="222"/>
      <c r="Q151" s="222"/>
      <c r="R151" s="38"/>
      <c r="S151" s="38"/>
      <c r="T151" s="221"/>
      <c r="U151" s="236"/>
      <c r="V151" s="14"/>
      <c r="W151" s="15"/>
      <c r="X151" s="13"/>
    </row>
    <row r="152" spans="1:24" ht="12.75">
      <c r="A152" s="34"/>
      <c r="B152" s="35"/>
      <c r="C152" s="35"/>
      <c r="D152" s="34"/>
      <c r="E152" s="35"/>
      <c r="F152" s="34"/>
      <c r="G152" s="222"/>
      <c r="H152" s="221"/>
      <c r="I152" s="221"/>
      <c r="J152" s="221"/>
      <c r="K152" s="222"/>
      <c r="L152" s="222"/>
      <c r="M152" s="222"/>
      <c r="N152" s="222"/>
      <c r="O152" s="222"/>
      <c r="P152" s="222"/>
      <c r="Q152" s="222"/>
      <c r="R152" s="38"/>
      <c r="S152" s="38"/>
      <c r="T152" s="221"/>
      <c r="U152" s="236"/>
      <c r="V152" s="14"/>
      <c r="W152" s="15"/>
      <c r="X152" s="13"/>
    </row>
    <row r="153" spans="1:24" ht="12.75">
      <c r="A153" s="34"/>
      <c r="B153" s="35"/>
      <c r="C153" s="35"/>
      <c r="D153" s="34"/>
      <c r="E153" s="35"/>
      <c r="F153" s="34"/>
      <c r="G153" s="222"/>
      <c r="H153" s="221"/>
      <c r="I153" s="221"/>
      <c r="J153" s="221"/>
      <c r="K153" s="222"/>
      <c r="L153" s="222"/>
      <c r="M153" s="222"/>
      <c r="N153" s="222"/>
      <c r="O153" s="222"/>
      <c r="P153" s="222"/>
      <c r="Q153" s="222"/>
      <c r="R153" s="38"/>
      <c r="S153" s="38"/>
      <c r="T153" s="221"/>
      <c r="U153" s="236"/>
      <c r="V153" s="14"/>
      <c r="W153" s="15"/>
      <c r="X153" s="13"/>
    </row>
    <row r="154" spans="1:24" ht="12.75">
      <c r="A154" s="34"/>
      <c r="B154" s="35"/>
      <c r="C154" s="35"/>
      <c r="D154" s="34"/>
      <c r="E154" s="35"/>
      <c r="F154" s="34"/>
      <c r="G154" s="222"/>
      <c r="H154" s="221"/>
      <c r="I154" s="221"/>
      <c r="J154" s="221"/>
      <c r="K154" s="222"/>
      <c r="L154" s="222"/>
      <c r="M154" s="222"/>
      <c r="N154" s="222"/>
      <c r="O154" s="222"/>
      <c r="P154" s="222"/>
      <c r="Q154" s="222"/>
      <c r="R154" s="38"/>
      <c r="S154" s="38"/>
      <c r="T154" s="221"/>
      <c r="U154" s="236"/>
      <c r="V154" s="14"/>
      <c r="W154" s="15"/>
      <c r="X154" s="13"/>
    </row>
    <row r="155" spans="1:24" ht="12.75">
      <c r="A155" s="34"/>
      <c r="B155" s="35"/>
      <c r="C155" s="35"/>
      <c r="D155" s="34"/>
      <c r="E155" s="35"/>
      <c r="F155" s="34"/>
      <c r="G155" s="222"/>
      <c r="H155" s="221"/>
      <c r="I155" s="221"/>
      <c r="J155" s="221"/>
      <c r="K155" s="222"/>
      <c r="L155" s="222"/>
      <c r="M155" s="222"/>
      <c r="N155" s="222"/>
      <c r="O155" s="222"/>
      <c r="P155" s="222"/>
      <c r="Q155" s="222"/>
      <c r="R155" s="38"/>
      <c r="S155" s="38"/>
      <c r="T155" s="221"/>
      <c r="U155" s="236"/>
      <c r="V155" s="14"/>
      <c r="W155" s="15"/>
      <c r="X155" s="13"/>
    </row>
    <row r="156" spans="1:24" ht="12.75">
      <c r="A156" s="34"/>
      <c r="B156" s="35"/>
      <c r="C156" s="35"/>
      <c r="D156" s="34"/>
      <c r="E156" s="35"/>
      <c r="F156" s="34"/>
      <c r="G156" s="222"/>
      <c r="H156" s="221"/>
      <c r="I156" s="221"/>
      <c r="J156" s="221"/>
      <c r="K156" s="222"/>
      <c r="L156" s="222"/>
      <c r="M156" s="222"/>
      <c r="N156" s="222"/>
      <c r="O156" s="222"/>
      <c r="P156" s="222"/>
      <c r="Q156" s="222"/>
      <c r="R156" s="38"/>
      <c r="S156" s="38"/>
      <c r="T156" s="221"/>
      <c r="U156" s="236"/>
      <c r="V156" s="14"/>
      <c r="W156" s="15"/>
      <c r="X156" s="13"/>
    </row>
    <row r="157" spans="1:24" ht="12.75">
      <c r="A157" s="34"/>
      <c r="B157" s="35"/>
      <c r="C157" s="35"/>
      <c r="D157" s="34"/>
      <c r="E157" s="35"/>
      <c r="F157" s="34"/>
      <c r="G157" s="222"/>
      <c r="H157" s="221"/>
      <c r="I157" s="221"/>
      <c r="J157" s="221"/>
      <c r="K157" s="222"/>
      <c r="L157" s="222"/>
      <c r="M157" s="222"/>
      <c r="N157" s="222"/>
      <c r="O157" s="222"/>
      <c r="P157" s="222"/>
      <c r="Q157" s="222"/>
      <c r="R157" s="38"/>
      <c r="S157" s="38"/>
      <c r="T157" s="221"/>
      <c r="U157" s="236"/>
      <c r="V157" s="14"/>
      <c r="W157" s="15"/>
      <c r="X157" s="13"/>
    </row>
    <row r="158" spans="1:24" ht="12.75">
      <c r="A158" s="34"/>
      <c r="B158" s="35"/>
      <c r="C158" s="35"/>
      <c r="D158" s="34"/>
      <c r="E158" s="35"/>
      <c r="F158" s="34"/>
      <c r="G158" s="222"/>
      <c r="H158" s="221"/>
      <c r="I158" s="221"/>
      <c r="J158" s="221"/>
      <c r="K158" s="222"/>
      <c r="L158" s="222"/>
      <c r="M158" s="222"/>
      <c r="N158" s="222"/>
      <c r="O158" s="222"/>
      <c r="P158" s="222"/>
      <c r="Q158" s="222"/>
      <c r="R158" s="38"/>
      <c r="S158" s="38"/>
      <c r="T158" s="221"/>
      <c r="U158" s="236"/>
      <c r="V158" s="14"/>
      <c r="W158" s="15"/>
      <c r="X158" s="13"/>
    </row>
    <row r="159" spans="1:24" ht="12.75">
      <c r="A159" s="34"/>
      <c r="B159" s="35"/>
      <c r="C159" s="35"/>
      <c r="D159" s="34"/>
      <c r="E159" s="35"/>
      <c r="F159" s="34"/>
      <c r="G159" s="222"/>
      <c r="H159" s="221"/>
      <c r="I159" s="221"/>
      <c r="J159" s="221"/>
      <c r="K159" s="222"/>
      <c r="L159" s="222"/>
      <c r="M159" s="222"/>
      <c r="N159" s="222"/>
      <c r="O159" s="222"/>
      <c r="P159" s="222"/>
      <c r="Q159" s="222"/>
      <c r="R159" s="38"/>
      <c r="S159" s="38"/>
      <c r="T159" s="221"/>
      <c r="U159" s="236"/>
      <c r="V159" s="14"/>
      <c r="W159" s="15"/>
      <c r="X159" s="13"/>
    </row>
    <row r="160" spans="1:24" ht="12.75">
      <c r="A160" s="34"/>
      <c r="B160" s="35"/>
      <c r="C160" s="35"/>
      <c r="D160" s="34"/>
      <c r="E160" s="35"/>
      <c r="F160" s="34"/>
      <c r="G160" s="222"/>
      <c r="H160" s="221"/>
      <c r="I160" s="221"/>
      <c r="J160" s="221"/>
      <c r="K160" s="222"/>
      <c r="L160" s="222"/>
      <c r="M160" s="222"/>
      <c r="N160" s="222"/>
      <c r="O160" s="222"/>
      <c r="P160" s="222"/>
      <c r="Q160" s="222"/>
      <c r="R160" s="38"/>
      <c r="S160" s="38"/>
      <c r="T160" s="221"/>
      <c r="U160" s="236"/>
      <c r="V160" s="14"/>
      <c r="W160" s="15"/>
      <c r="X160" s="13"/>
    </row>
    <row r="161" spans="1:24" ht="12.75">
      <c r="A161" s="34"/>
      <c r="B161" s="35"/>
      <c r="C161" s="35"/>
      <c r="D161" s="34"/>
      <c r="E161" s="35"/>
      <c r="F161" s="34"/>
      <c r="G161" s="222"/>
      <c r="H161" s="221"/>
      <c r="I161" s="221"/>
      <c r="J161" s="221"/>
      <c r="K161" s="222"/>
      <c r="L161" s="222"/>
      <c r="M161" s="222"/>
      <c r="N161" s="222"/>
      <c r="O161" s="222"/>
      <c r="P161" s="222"/>
      <c r="Q161" s="222"/>
      <c r="R161" s="38"/>
      <c r="S161" s="38"/>
      <c r="T161" s="221"/>
      <c r="U161" s="236"/>
      <c r="V161" s="14"/>
      <c r="W161" s="15"/>
      <c r="X161" s="13"/>
    </row>
    <row r="162" spans="1:24" ht="12.75">
      <c r="A162" s="34"/>
      <c r="B162" s="35"/>
      <c r="C162" s="35"/>
      <c r="D162" s="34"/>
      <c r="E162" s="35"/>
      <c r="F162" s="34"/>
      <c r="G162" s="222"/>
      <c r="H162" s="221"/>
      <c r="I162" s="221"/>
      <c r="J162" s="221"/>
      <c r="K162" s="222"/>
      <c r="L162" s="222"/>
      <c r="M162" s="222"/>
      <c r="N162" s="222"/>
      <c r="O162" s="222"/>
      <c r="P162" s="222"/>
      <c r="Q162" s="222"/>
      <c r="R162" s="38"/>
      <c r="S162" s="38"/>
      <c r="T162" s="221"/>
      <c r="U162" s="236"/>
      <c r="V162" s="14"/>
      <c r="W162" s="15"/>
      <c r="X162" s="13"/>
    </row>
    <row r="163" spans="1:24" ht="12.75">
      <c r="A163" s="34"/>
      <c r="B163" s="35"/>
      <c r="C163" s="35"/>
      <c r="D163" s="34"/>
      <c r="E163" s="35"/>
      <c r="F163" s="34"/>
      <c r="G163" s="222"/>
      <c r="H163" s="221"/>
      <c r="I163" s="221"/>
      <c r="J163" s="221"/>
      <c r="K163" s="222"/>
      <c r="L163" s="222"/>
      <c r="M163" s="222"/>
      <c r="N163" s="222"/>
      <c r="O163" s="222"/>
      <c r="P163" s="222"/>
      <c r="Q163" s="222"/>
      <c r="R163" s="38"/>
      <c r="S163" s="38"/>
      <c r="T163" s="221"/>
      <c r="U163" s="236"/>
      <c r="V163" s="14"/>
      <c r="W163" s="15"/>
      <c r="X163" s="13"/>
    </row>
    <row r="164" spans="1:24" ht="12.75">
      <c r="A164" s="34"/>
      <c r="B164" s="35"/>
      <c r="C164" s="35"/>
      <c r="D164" s="34"/>
      <c r="E164" s="35"/>
      <c r="F164" s="34"/>
      <c r="G164" s="222"/>
      <c r="H164" s="221"/>
      <c r="I164" s="221"/>
      <c r="J164" s="221"/>
      <c r="K164" s="222"/>
      <c r="L164" s="222"/>
      <c r="M164" s="222"/>
      <c r="N164" s="222"/>
      <c r="O164" s="222"/>
      <c r="P164" s="222"/>
      <c r="Q164" s="222"/>
      <c r="R164" s="38"/>
      <c r="S164" s="38"/>
      <c r="T164" s="221"/>
      <c r="U164" s="236"/>
      <c r="V164" s="14"/>
      <c r="W164" s="15"/>
      <c r="X164" s="13"/>
    </row>
    <row r="165" spans="1:24" ht="12.75">
      <c r="A165" s="34"/>
      <c r="B165" s="35"/>
      <c r="C165" s="35"/>
      <c r="D165" s="34"/>
      <c r="E165" s="35"/>
      <c r="F165" s="34"/>
      <c r="G165" s="222"/>
      <c r="H165" s="221"/>
      <c r="I165" s="221"/>
      <c r="J165" s="221"/>
      <c r="K165" s="222"/>
      <c r="L165" s="222"/>
      <c r="M165" s="222"/>
      <c r="N165" s="222"/>
      <c r="O165" s="222"/>
      <c r="P165" s="222"/>
      <c r="Q165" s="222"/>
      <c r="R165" s="38"/>
      <c r="S165" s="38"/>
      <c r="T165" s="221"/>
      <c r="U165" s="236"/>
      <c r="V165" s="14"/>
      <c r="W165" s="15"/>
      <c r="X165" s="13"/>
    </row>
    <row r="166" spans="1:24" ht="12.75">
      <c r="A166" s="34"/>
      <c r="B166" s="35"/>
      <c r="C166" s="35"/>
      <c r="D166" s="34"/>
      <c r="E166" s="35"/>
      <c r="F166" s="34"/>
      <c r="G166" s="222"/>
      <c r="H166" s="221"/>
      <c r="I166" s="221"/>
      <c r="J166" s="221"/>
      <c r="K166" s="222"/>
      <c r="L166" s="222"/>
      <c r="M166" s="222"/>
      <c r="N166" s="222"/>
      <c r="O166" s="222"/>
      <c r="P166" s="222"/>
      <c r="Q166" s="222"/>
      <c r="R166" s="38"/>
      <c r="S166" s="38"/>
      <c r="T166" s="221"/>
      <c r="U166" s="236"/>
      <c r="V166" s="14"/>
      <c r="W166" s="15"/>
      <c r="X166" s="13"/>
    </row>
    <row r="167" spans="1:24" ht="12.75">
      <c r="A167" s="34"/>
      <c r="B167" s="35"/>
      <c r="C167" s="35"/>
      <c r="D167" s="34"/>
      <c r="E167" s="35"/>
      <c r="F167" s="34"/>
      <c r="G167" s="222"/>
      <c r="H167" s="221"/>
      <c r="I167" s="221"/>
      <c r="J167" s="221"/>
      <c r="K167" s="222"/>
      <c r="L167" s="222"/>
      <c r="M167" s="222"/>
      <c r="N167" s="222"/>
      <c r="O167" s="222"/>
      <c r="P167" s="222"/>
      <c r="Q167" s="222"/>
      <c r="R167" s="38"/>
      <c r="S167" s="38"/>
      <c r="T167" s="221"/>
      <c r="U167" s="236"/>
      <c r="V167" s="14"/>
      <c r="W167" s="15"/>
      <c r="X167" s="13"/>
    </row>
    <row r="168" spans="1:24" ht="12.75">
      <c r="A168" s="34"/>
      <c r="B168" s="35"/>
      <c r="C168" s="35"/>
      <c r="D168" s="34"/>
      <c r="E168" s="35"/>
      <c r="F168" s="34"/>
      <c r="G168" s="222"/>
      <c r="H168" s="221"/>
      <c r="I168" s="221"/>
      <c r="J168" s="221"/>
      <c r="K168" s="222"/>
      <c r="L168" s="222"/>
      <c r="M168" s="222"/>
      <c r="N168" s="222"/>
      <c r="O168" s="222"/>
      <c r="P168" s="222"/>
      <c r="Q168" s="222"/>
      <c r="R168" s="38"/>
      <c r="S168" s="38"/>
      <c r="T168" s="221"/>
      <c r="U168" s="236"/>
      <c r="V168" s="14"/>
      <c r="W168" s="15"/>
      <c r="X168" s="13"/>
    </row>
    <row r="169" spans="1:24" ht="12.75">
      <c r="A169" s="34"/>
      <c r="B169" s="35"/>
      <c r="C169" s="35"/>
      <c r="D169" s="34"/>
      <c r="E169" s="35"/>
      <c r="F169" s="34"/>
      <c r="G169" s="222"/>
      <c r="H169" s="221"/>
      <c r="I169" s="221"/>
      <c r="J169" s="221"/>
      <c r="K169" s="222"/>
      <c r="L169" s="222"/>
      <c r="M169" s="222"/>
      <c r="N169" s="222"/>
      <c r="O169" s="222"/>
      <c r="P169" s="222"/>
      <c r="Q169" s="222"/>
      <c r="R169" s="38"/>
      <c r="S169" s="38"/>
      <c r="T169" s="221"/>
      <c r="U169" s="236"/>
      <c r="V169" s="14"/>
      <c r="W169" s="15"/>
      <c r="X169" s="13"/>
    </row>
    <row r="170" spans="1:24" ht="12.75">
      <c r="A170" s="34"/>
      <c r="B170" s="35"/>
      <c r="C170" s="35"/>
      <c r="D170" s="34"/>
      <c r="E170" s="35"/>
      <c r="F170" s="34"/>
      <c r="G170" s="222"/>
      <c r="H170" s="221"/>
      <c r="I170" s="221"/>
      <c r="J170" s="221"/>
      <c r="K170" s="222"/>
      <c r="L170" s="222"/>
      <c r="M170" s="222"/>
      <c r="N170" s="222"/>
      <c r="O170" s="222"/>
      <c r="P170" s="222"/>
      <c r="Q170" s="222"/>
      <c r="R170" s="38"/>
      <c r="S170" s="38"/>
      <c r="T170" s="221"/>
      <c r="U170" s="236"/>
      <c r="V170" s="14"/>
      <c r="W170" s="15"/>
      <c r="X170" s="13"/>
    </row>
    <row r="171" spans="1:24" ht="12.75">
      <c r="A171" s="34"/>
      <c r="B171" s="35"/>
      <c r="C171" s="35"/>
      <c r="D171" s="34"/>
      <c r="E171" s="35"/>
      <c r="F171" s="34"/>
      <c r="G171" s="222"/>
      <c r="H171" s="221"/>
      <c r="I171" s="221"/>
      <c r="J171" s="221"/>
      <c r="K171" s="222"/>
      <c r="L171" s="222"/>
      <c r="M171" s="222"/>
      <c r="N171" s="222"/>
      <c r="O171" s="222"/>
      <c r="P171" s="222"/>
      <c r="Q171" s="222"/>
      <c r="R171" s="38"/>
      <c r="S171" s="38"/>
      <c r="T171" s="221"/>
      <c r="U171" s="236"/>
      <c r="V171" s="14"/>
      <c r="W171" s="15"/>
      <c r="X171" s="13"/>
    </row>
    <row r="172" spans="1:24" ht="12.75">
      <c r="A172" s="34"/>
      <c r="B172" s="35"/>
      <c r="C172" s="35"/>
      <c r="D172" s="34"/>
      <c r="E172" s="35"/>
      <c r="F172" s="34"/>
      <c r="G172" s="222"/>
      <c r="H172" s="221"/>
      <c r="I172" s="221"/>
      <c r="J172" s="221"/>
      <c r="K172" s="222"/>
      <c r="L172" s="222"/>
      <c r="M172" s="222"/>
      <c r="N172" s="222"/>
      <c r="O172" s="222"/>
      <c r="P172" s="222"/>
      <c r="Q172" s="222"/>
      <c r="R172" s="38"/>
      <c r="S172" s="38"/>
      <c r="T172" s="221"/>
      <c r="U172" s="236"/>
      <c r="V172" s="14"/>
      <c r="W172" s="15"/>
      <c r="X172" s="13"/>
    </row>
    <row r="173" spans="1:24" ht="12.75">
      <c r="A173" s="34"/>
      <c r="B173" s="35"/>
      <c r="C173" s="35"/>
      <c r="D173" s="34"/>
      <c r="E173" s="35"/>
      <c r="F173" s="34"/>
      <c r="G173" s="222"/>
      <c r="H173" s="221"/>
      <c r="I173" s="221"/>
      <c r="J173" s="221"/>
      <c r="K173" s="222"/>
      <c r="L173" s="222"/>
      <c r="M173" s="222"/>
      <c r="N173" s="222"/>
      <c r="O173" s="222"/>
      <c r="P173" s="222"/>
      <c r="Q173" s="222"/>
      <c r="R173" s="38"/>
      <c r="S173" s="38"/>
      <c r="T173" s="221"/>
      <c r="U173" s="236"/>
      <c r="V173" s="14"/>
      <c r="W173" s="15"/>
      <c r="X173" s="13"/>
    </row>
    <row r="174" spans="1:24" ht="12.75">
      <c r="A174" s="34"/>
      <c r="B174" s="35"/>
      <c r="C174" s="35"/>
      <c r="D174" s="34"/>
      <c r="E174" s="35"/>
      <c r="F174" s="34"/>
      <c r="G174" s="222"/>
      <c r="H174" s="221"/>
      <c r="I174" s="221"/>
      <c r="J174" s="221"/>
      <c r="K174" s="222"/>
      <c r="L174" s="222"/>
      <c r="M174" s="222"/>
      <c r="N174" s="222"/>
      <c r="O174" s="222"/>
      <c r="P174" s="222"/>
      <c r="Q174" s="222"/>
      <c r="R174" s="38"/>
      <c r="S174" s="38"/>
      <c r="T174" s="221"/>
      <c r="U174" s="236"/>
      <c r="V174" s="14"/>
      <c r="W174" s="15"/>
      <c r="X174" s="13"/>
    </row>
    <row r="175" spans="1:24" ht="12.75">
      <c r="A175" s="34"/>
      <c r="B175" s="35"/>
      <c r="C175" s="35"/>
      <c r="D175" s="34"/>
      <c r="E175" s="35"/>
      <c r="F175" s="34"/>
      <c r="G175" s="222"/>
      <c r="H175" s="221"/>
      <c r="I175" s="221"/>
      <c r="J175" s="221"/>
      <c r="K175" s="222"/>
      <c r="L175" s="222"/>
      <c r="M175" s="222"/>
      <c r="N175" s="222"/>
      <c r="O175" s="222"/>
      <c r="P175" s="222"/>
      <c r="Q175" s="222"/>
      <c r="R175" s="38"/>
      <c r="S175" s="38"/>
      <c r="T175" s="221"/>
      <c r="U175" s="236"/>
      <c r="V175" s="14"/>
      <c r="W175" s="15"/>
      <c r="X175" s="13"/>
    </row>
    <row r="176" spans="1:24" ht="12.75">
      <c r="A176" s="34"/>
      <c r="B176" s="35"/>
      <c r="C176" s="35"/>
      <c r="D176" s="34"/>
      <c r="E176" s="35"/>
      <c r="F176" s="34"/>
      <c r="G176" s="222"/>
      <c r="H176" s="221"/>
      <c r="I176" s="221"/>
      <c r="J176" s="221"/>
      <c r="K176" s="222"/>
      <c r="L176" s="222"/>
      <c r="M176" s="222"/>
      <c r="N176" s="222"/>
      <c r="O176" s="222"/>
      <c r="P176" s="222"/>
      <c r="Q176" s="222"/>
      <c r="R176" s="38"/>
      <c r="S176" s="38"/>
      <c r="T176" s="221"/>
      <c r="U176" s="236"/>
      <c r="V176" s="14"/>
      <c r="W176" s="15"/>
      <c r="X176" s="13"/>
    </row>
    <row r="177" spans="1:24" ht="12.75">
      <c r="A177" s="34"/>
      <c r="B177" s="35"/>
      <c r="C177" s="35"/>
      <c r="D177" s="34"/>
      <c r="E177" s="35"/>
      <c r="F177" s="34"/>
      <c r="G177" s="222"/>
      <c r="H177" s="221"/>
      <c r="I177" s="221"/>
      <c r="J177" s="221"/>
      <c r="K177" s="222"/>
      <c r="L177" s="222"/>
      <c r="M177" s="222"/>
      <c r="N177" s="222"/>
      <c r="O177" s="222"/>
      <c r="P177" s="222"/>
      <c r="Q177" s="222"/>
      <c r="R177" s="38"/>
      <c r="S177" s="38"/>
      <c r="T177" s="221"/>
      <c r="U177" s="236"/>
      <c r="V177" s="14"/>
      <c r="W177" s="15"/>
      <c r="X177" s="13"/>
    </row>
    <row r="178" spans="1:24" ht="12.75">
      <c r="A178" s="34"/>
      <c r="B178" s="35"/>
      <c r="C178" s="35"/>
      <c r="D178" s="34"/>
      <c r="E178" s="35"/>
      <c r="F178" s="34"/>
      <c r="G178" s="222"/>
      <c r="H178" s="221"/>
      <c r="I178" s="221"/>
      <c r="J178" s="221"/>
      <c r="K178" s="222"/>
      <c r="L178" s="222"/>
      <c r="M178" s="222"/>
      <c r="N178" s="222"/>
      <c r="O178" s="222"/>
      <c r="P178" s="222"/>
      <c r="Q178" s="222"/>
      <c r="R178" s="38"/>
      <c r="S178" s="38"/>
      <c r="T178" s="221"/>
      <c r="U178" s="236"/>
      <c r="V178" s="14"/>
      <c r="W178" s="15"/>
      <c r="X178" s="13"/>
    </row>
    <row r="179" spans="1:24" ht="12.75">
      <c r="A179" s="34"/>
      <c r="B179" s="35"/>
      <c r="C179" s="35"/>
      <c r="D179" s="34"/>
      <c r="E179" s="35"/>
      <c r="F179" s="34"/>
      <c r="G179" s="222"/>
      <c r="H179" s="221"/>
      <c r="I179" s="221"/>
      <c r="J179" s="221"/>
      <c r="K179" s="222"/>
      <c r="L179" s="222"/>
      <c r="M179" s="222"/>
      <c r="N179" s="222"/>
      <c r="O179" s="222"/>
      <c r="P179" s="222"/>
      <c r="Q179" s="222"/>
      <c r="R179" s="38"/>
      <c r="S179" s="38"/>
      <c r="T179" s="221"/>
      <c r="U179" s="236"/>
      <c r="V179" s="14"/>
      <c r="W179" s="15"/>
      <c r="X179" s="13"/>
    </row>
    <row r="180" spans="1:24" ht="12.75">
      <c r="A180" s="34"/>
      <c r="B180" s="35"/>
      <c r="C180" s="35"/>
      <c r="D180" s="34"/>
      <c r="E180" s="35"/>
      <c r="F180" s="34"/>
      <c r="G180" s="222"/>
      <c r="H180" s="221"/>
      <c r="I180" s="221"/>
      <c r="J180" s="221"/>
      <c r="K180" s="222"/>
      <c r="L180" s="222"/>
      <c r="M180" s="222"/>
      <c r="N180" s="222"/>
      <c r="O180" s="222"/>
      <c r="P180" s="222"/>
      <c r="Q180" s="222"/>
      <c r="R180" s="38"/>
      <c r="S180" s="38"/>
      <c r="T180" s="221"/>
      <c r="U180" s="236"/>
      <c r="V180" s="14"/>
      <c r="W180" s="15"/>
      <c r="X180" s="13"/>
    </row>
    <row r="181" spans="1:24" ht="12.75">
      <c r="A181" s="34"/>
      <c r="B181" s="35"/>
      <c r="C181" s="35"/>
      <c r="D181" s="34"/>
      <c r="E181" s="35"/>
      <c r="F181" s="34"/>
      <c r="G181" s="222"/>
      <c r="H181" s="221"/>
      <c r="I181" s="221"/>
      <c r="J181" s="221"/>
      <c r="K181" s="222"/>
      <c r="L181" s="222"/>
      <c r="M181" s="222"/>
      <c r="N181" s="222"/>
      <c r="O181" s="222"/>
      <c r="P181" s="222"/>
      <c r="Q181" s="222"/>
      <c r="R181" s="38"/>
      <c r="S181" s="38"/>
      <c r="T181" s="221"/>
      <c r="U181" s="236"/>
      <c r="V181" s="14"/>
      <c r="W181" s="15"/>
      <c r="X181" s="13"/>
    </row>
    <row r="182" spans="1:24" ht="12.75">
      <c r="A182" s="34"/>
      <c r="B182" s="35"/>
      <c r="C182" s="35"/>
      <c r="D182" s="34"/>
      <c r="E182" s="35"/>
      <c r="F182" s="34"/>
      <c r="G182" s="222"/>
      <c r="H182" s="221"/>
      <c r="I182" s="221"/>
      <c r="J182" s="221"/>
      <c r="K182" s="222"/>
      <c r="L182" s="222"/>
      <c r="M182" s="222"/>
      <c r="N182" s="222"/>
      <c r="O182" s="222"/>
      <c r="P182" s="222"/>
      <c r="Q182" s="222"/>
      <c r="R182" s="38"/>
      <c r="S182" s="38"/>
      <c r="T182" s="221"/>
      <c r="U182" s="236"/>
      <c r="V182" s="14"/>
      <c r="W182" s="15"/>
      <c r="X182" s="13"/>
    </row>
    <row r="183" spans="1:24" ht="12.75">
      <c r="A183" s="34"/>
      <c r="B183" s="35"/>
      <c r="C183" s="35"/>
      <c r="D183" s="34"/>
      <c r="E183" s="35"/>
      <c r="F183" s="34"/>
      <c r="G183" s="222"/>
      <c r="H183" s="221"/>
      <c r="I183" s="221"/>
      <c r="J183" s="221"/>
      <c r="K183" s="222"/>
      <c r="L183" s="222"/>
      <c r="M183" s="222"/>
      <c r="N183" s="222"/>
      <c r="O183" s="222"/>
      <c r="P183" s="222"/>
      <c r="Q183" s="222"/>
      <c r="R183" s="38"/>
      <c r="S183" s="38"/>
      <c r="T183" s="221"/>
      <c r="U183" s="236"/>
      <c r="V183" s="14"/>
      <c r="W183" s="15"/>
      <c r="X183" s="13"/>
    </row>
    <row r="184" spans="1:24" ht="12.75">
      <c r="A184" s="34"/>
      <c r="B184" s="35"/>
      <c r="C184" s="35"/>
      <c r="D184" s="34"/>
      <c r="E184" s="35"/>
      <c r="F184" s="34"/>
      <c r="G184" s="222"/>
      <c r="H184" s="221"/>
      <c r="I184" s="221"/>
      <c r="J184" s="221"/>
      <c r="K184" s="222"/>
      <c r="L184" s="222"/>
      <c r="M184" s="222"/>
      <c r="N184" s="222"/>
      <c r="O184" s="222"/>
      <c r="P184" s="222"/>
      <c r="Q184" s="222"/>
      <c r="R184" s="38"/>
      <c r="S184" s="38"/>
      <c r="T184" s="221"/>
      <c r="U184" s="236"/>
      <c r="V184" s="14"/>
      <c r="W184" s="15"/>
      <c r="X184" s="13"/>
    </row>
    <row r="185" spans="1:24" ht="12.75">
      <c r="A185" s="34"/>
      <c r="B185" s="35"/>
      <c r="C185" s="35"/>
      <c r="D185" s="34"/>
      <c r="E185" s="35"/>
      <c r="F185" s="34"/>
      <c r="G185" s="222"/>
      <c r="H185" s="221"/>
      <c r="I185" s="221"/>
      <c r="J185" s="221"/>
      <c r="K185" s="222"/>
      <c r="L185" s="222"/>
      <c r="M185" s="222"/>
      <c r="N185" s="222"/>
      <c r="O185" s="222"/>
      <c r="P185" s="222"/>
      <c r="Q185" s="222"/>
      <c r="R185" s="38"/>
      <c r="S185" s="38"/>
      <c r="T185" s="221"/>
      <c r="U185" s="236"/>
      <c r="V185" s="14"/>
      <c r="W185" s="15"/>
      <c r="X185" s="13"/>
    </row>
    <row r="186" spans="1:20" ht="12.75">
      <c r="A186" s="34"/>
      <c r="B186" s="35"/>
      <c r="C186" s="35"/>
      <c r="D186" s="34"/>
      <c r="E186" s="35"/>
      <c r="F186" s="34"/>
      <c r="G186" s="222"/>
      <c r="H186" s="221"/>
      <c r="I186" s="221"/>
      <c r="J186" s="221"/>
      <c r="K186" s="222"/>
      <c r="L186" s="222"/>
      <c r="M186" s="222"/>
      <c r="N186" s="222"/>
      <c r="O186" s="222"/>
      <c r="P186" s="222"/>
      <c r="Q186" s="222"/>
      <c r="R186" s="38"/>
      <c r="S186" s="38"/>
      <c r="T186" s="221"/>
    </row>
  </sheetData>
  <autoFilter ref="A7:X85"/>
  <mergeCells count="8">
    <mergeCell ref="A1:X1"/>
    <mergeCell ref="B2:B4"/>
    <mergeCell ref="F6:F9"/>
    <mergeCell ref="A6:A9"/>
    <mergeCell ref="E6:E9"/>
    <mergeCell ref="D6:D9"/>
    <mergeCell ref="B6:B9"/>
    <mergeCell ref="C6:C9"/>
  </mergeCells>
  <printOptions horizontalCentered="1"/>
  <pageMargins left="0.2362204724409449" right="0.2755905511811024" top="0.2755905511811024" bottom="0.2362204724409449" header="0.1968503937007874" footer="0.1968503937007874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8"/>
  <sheetViews>
    <sheetView view="pageBreakPreview" zoomScaleSheetLayoutView="100" workbookViewId="0" topLeftCell="A1">
      <pane ySplit="9" topLeftCell="BM10" activePane="bottomLeft" state="frozen"/>
      <selection pane="topLeft" activeCell="O10" sqref="O10"/>
      <selection pane="bottomLeft" activeCell="B10" sqref="B10:E12"/>
    </sheetView>
  </sheetViews>
  <sheetFormatPr defaultColWidth="9.140625" defaultRowHeight="12.75"/>
  <cols>
    <col min="1" max="1" width="2.7109375" style="1" customWidth="1"/>
    <col min="2" max="2" width="15.7109375" style="2" customWidth="1"/>
    <col min="3" max="3" width="10.7109375" style="2" customWidth="1"/>
    <col min="4" max="4" width="2.7109375" style="1" customWidth="1"/>
    <col min="5" max="5" width="17.7109375" style="2" customWidth="1"/>
    <col min="6" max="6" width="5.7109375" style="1" customWidth="1"/>
    <col min="7" max="7" width="8.7109375" style="3" customWidth="1"/>
    <col min="8" max="9" width="8.7109375" style="4" customWidth="1"/>
    <col min="10" max="10" width="8.7109375" style="3" customWidth="1"/>
    <col min="11" max="11" width="8.7109375" style="10" customWidth="1"/>
    <col min="12" max="13" width="8.7109375" style="3" customWidth="1"/>
    <col min="14" max="15" width="7.7109375" style="3" customWidth="1"/>
    <col min="16" max="18" width="8.7109375" style="3" customWidth="1"/>
    <col min="19" max="19" width="2.8515625" style="3" hidden="1" customWidth="1"/>
    <col min="20" max="20" width="3.7109375" style="3" hidden="1" customWidth="1"/>
    <col min="21" max="16384" width="9.140625" style="3" customWidth="1"/>
  </cols>
  <sheetData>
    <row r="1" spans="1:20" ht="19.5" customHeight="1" thickBot="1" thickTop="1">
      <c r="A1" s="669" t="s">
        <v>19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1"/>
      <c r="S1" s="60"/>
      <c r="T1" s="61"/>
    </row>
    <row r="2" spans="1:20" ht="12.75" customHeight="1">
      <c r="A2" s="324"/>
      <c r="B2" s="675" t="s">
        <v>252</v>
      </c>
      <c r="C2" s="46"/>
      <c r="D2" s="47"/>
      <c r="E2" s="48"/>
      <c r="F2" s="47"/>
      <c r="G2" s="50"/>
      <c r="H2" s="50"/>
      <c r="I2" s="50"/>
      <c r="J2" s="50"/>
      <c r="K2" s="62"/>
      <c r="L2" s="50"/>
      <c r="M2" s="50"/>
      <c r="N2" s="50"/>
      <c r="O2" s="50"/>
      <c r="P2" s="49"/>
      <c r="Q2" s="50"/>
      <c r="R2" s="325"/>
      <c r="S2" s="50"/>
      <c r="T2" s="63"/>
    </row>
    <row r="3" spans="1:20" ht="8.25" customHeight="1">
      <c r="A3" s="324"/>
      <c r="B3" s="676"/>
      <c r="C3" s="46"/>
      <c r="D3" s="47"/>
      <c r="E3" s="48"/>
      <c r="F3" s="47"/>
      <c r="G3" s="50"/>
      <c r="H3" s="50"/>
      <c r="I3" s="50"/>
      <c r="J3" s="50"/>
      <c r="K3" s="62"/>
      <c r="L3" s="50"/>
      <c r="M3" s="50"/>
      <c r="N3" s="50"/>
      <c r="O3" s="50"/>
      <c r="P3" s="50"/>
      <c r="Q3" s="50"/>
      <c r="R3" s="325"/>
      <c r="S3" s="50"/>
      <c r="T3" s="63"/>
    </row>
    <row r="4" spans="1:20" ht="12.75" customHeight="1" thickBot="1">
      <c r="A4" s="324"/>
      <c r="B4" s="677"/>
      <c r="C4" s="46"/>
      <c r="D4" s="47"/>
      <c r="E4" s="48"/>
      <c r="F4" s="47"/>
      <c r="G4" s="50"/>
      <c r="H4" s="50"/>
      <c r="I4" s="50"/>
      <c r="J4" s="50"/>
      <c r="K4" s="62"/>
      <c r="L4" s="50"/>
      <c r="M4" s="50"/>
      <c r="N4" s="50"/>
      <c r="O4" s="50"/>
      <c r="P4" s="50"/>
      <c r="Q4" s="50"/>
      <c r="R4" s="325"/>
      <c r="S4" s="50"/>
      <c r="T4" s="63"/>
    </row>
    <row r="5" spans="1:20" ht="10.5" customHeight="1" thickBot="1">
      <c r="A5" s="324"/>
      <c r="B5" s="48"/>
      <c r="C5" s="48"/>
      <c r="D5" s="47"/>
      <c r="E5" s="48"/>
      <c r="F5" s="47"/>
      <c r="G5" s="49"/>
      <c r="H5" s="49"/>
      <c r="I5" s="49"/>
      <c r="J5" s="49"/>
      <c r="K5" s="62"/>
      <c r="L5" s="50"/>
      <c r="M5" s="50"/>
      <c r="N5" s="50"/>
      <c r="O5" s="50"/>
      <c r="P5" s="50"/>
      <c r="Q5" s="50"/>
      <c r="R5" s="325"/>
      <c r="S5" s="50"/>
      <c r="T5" s="63"/>
    </row>
    <row r="6" spans="1:20" ht="12.75" customHeight="1">
      <c r="A6" s="678" t="s">
        <v>0</v>
      </c>
      <c r="B6" s="672" t="s">
        <v>16</v>
      </c>
      <c r="C6" s="672" t="s">
        <v>17</v>
      </c>
      <c r="D6" s="684" t="s">
        <v>8</v>
      </c>
      <c r="E6" s="681" t="s">
        <v>1</v>
      </c>
      <c r="F6" s="684" t="s">
        <v>2</v>
      </c>
      <c r="G6" s="151" t="s">
        <v>287</v>
      </c>
      <c r="H6" s="152" t="s">
        <v>3</v>
      </c>
      <c r="I6" s="151" t="s">
        <v>257</v>
      </c>
      <c r="J6" s="151" t="s">
        <v>423</v>
      </c>
      <c r="K6" s="153" t="s">
        <v>365</v>
      </c>
      <c r="L6" s="151" t="s">
        <v>381</v>
      </c>
      <c r="M6" s="151" t="s">
        <v>287</v>
      </c>
      <c r="N6" s="151" t="s">
        <v>257</v>
      </c>
      <c r="O6" s="212" t="s">
        <v>469</v>
      </c>
      <c r="P6" s="212" t="s">
        <v>287</v>
      </c>
      <c r="Q6" s="212" t="s">
        <v>257</v>
      </c>
      <c r="R6" s="326" t="s">
        <v>463</v>
      </c>
      <c r="S6" s="320"/>
      <c r="T6" s="64"/>
    </row>
    <row r="7" spans="1:20" ht="12.75" customHeight="1">
      <c r="A7" s="679"/>
      <c r="B7" s="673"/>
      <c r="C7" s="673"/>
      <c r="D7" s="685"/>
      <c r="E7" s="682"/>
      <c r="F7" s="685"/>
      <c r="G7" s="154" t="s">
        <v>284</v>
      </c>
      <c r="H7" s="155" t="s">
        <v>286</v>
      </c>
      <c r="I7" s="154" t="s">
        <v>285</v>
      </c>
      <c r="J7" s="154" t="s">
        <v>357</v>
      </c>
      <c r="K7" s="156" t="s">
        <v>288</v>
      </c>
      <c r="L7" s="155" t="s">
        <v>364</v>
      </c>
      <c r="M7" s="154" t="s">
        <v>444</v>
      </c>
      <c r="N7" s="154" t="s">
        <v>449</v>
      </c>
      <c r="O7" s="213" t="s">
        <v>470</v>
      </c>
      <c r="P7" s="213" t="s">
        <v>462</v>
      </c>
      <c r="Q7" s="213" t="s">
        <v>461</v>
      </c>
      <c r="R7" s="327" t="s">
        <v>472</v>
      </c>
      <c r="S7" s="321"/>
      <c r="T7" s="65"/>
    </row>
    <row r="8" spans="1:20" ht="12.75" customHeight="1" thickBot="1">
      <c r="A8" s="679"/>
      <c r="B8" s="673"/>
      <c r="C8" s="673"/>
      <c r="D8" s="685"/>
      <c r="E8" s="682"/>
      <c r="F8" s="685"/>
      <c r="G8" s="157" t="s">
        <v>5</v>
      </c>
      <c r="H8" s="158" t="s">
        <v>5</v>
      </c>
      <c r="I8" s="157" t="s">
        <v>247</v>
      </c>
      <c r="J8" s="157" t="s">
        <v>377</v>
      </c>
      <c r="K8" s="159" t="s">
        <v>6</v>
      </c>
      <c r="L8" s="157" t="s">
        <v>6</v>
      </c>
      <c r="M8" s="157" t="s">
        <v>6</v>
      </c>
      <c r="N8" s="157" t="s">
        <v>448</v>
      </c>
      <c r="O8" s="214" t="s">
        <v>6</v>
      </c>
      <c r="P8" s="214" t="s">
        <v>6</v>
      </c>
      <c r="Q8" s="214" t="s">
        <v>460</v>
      </c>
      <c r="R8" s="328" t="s">
        <v>10</v>
      </c>
      <c r="S8" s="322"/>
      <c r="T8" s="66"/>
    </row>
    <row r="9" spans="1:20" s="12" customFormat="1" ht="12.75" customHeight="1" thickBot="1">
      <c r="A9" s="680"/>
      <c r="B9" s="674"/>
      <c r="C9" s="674"/>
      <c r="D9" s="686"/>
      <c r="E9" s="683"/>
      <c r="F9" s="686"/>
      <c r="G9" s="207" t="s">
        <v>7</v>
      </c>
      <c r="H9" s="207" t="s">
        <v>7</v>
      </c>
      <c r="I9" s="207" t="s">
        <v>21</v>
      </c>
      <c r="J9" s="207" t="s">
        <v>14</v>
      </c>
      <c r="K9" s="207" t="s">
        <v>7</v>
      </c>
      <c r="L9" s="207" t="s">
        <v>7</v>
      </c>
      <c r="M9" s="207" t="s">
        <v>7</v>
      </c>
      <c r="N9" s="207" t="s">
        <v>21</v>
      </c>
      <c r="O9" s="207" t="s">
        <v>14</v>
      </c>
      <c r="P9" s="207" t="s">
        <v>7</v>
      </c>
      <c r="Q9" s="207" t="s">
        <v>21</v>
      </c>
      <c r="R9" s="329" t="s">
        <v>20</v>
      </c>
      <c r="S9" s="323"/>
      <c r="T9" s="70"/>
    </row>
    <row r="10" spans="1:20" ht="12.75" customHeight="1">
      <c r="A10" s="559">
        <v>1</v>
      </c>
      <c r="B10" s="560" t="s">
        <v>88</v>
      </c>
      <c r="C10" s="560" t="s">
        <v>90</v>
      </c>
      <c r="D10" s="561">
        <v>93</v>
      </c>
      <c r="E10" s="560" t="s">
        <v>57</v>
      </c>
      <c r="F10" s="558">
        <f aca="true" t="shared" si="0" ref="F10:F29">G10+H10+I10+J10+K10+L10+M10+N10+O10+P10+Q10+R10</f>
        <v>370</v>
      </c>
      <c r="G10" s="242">
        <v>10</v>
      </c>
      <c r="H10" s="242">
        <v>10</v>
      </c>
      <c r="I10" s="313">
        <v>70</v>
      </c>
      <c r="J10" s="242"/>
      <c r="K10" s="242">
        <v>10</v>
      </c>
      <c r="L10" s="242">
        <v>10</v>
      </c>
      <c r="M10" s="242">
        <v>10</v>
      </c>
      <c r="N10" s="242">
        <v>35</v>
      </c>
      <c r="O10" s="314">
        <v>35</v>
      </c>
      <c r="P10" s="242">
        <v>10</v>
      </c>
      <c r="Q10" s="241">
        <v>70</v>
      </c>
      <c r="R10" s="330">
        <v>100</v>
      </c>
      <c r="S10" s="229"/>
      <c r="T10" s="24"/>
    </row>
    <row r="11" spans="1:20" ht="12.75" customHeight="1">
      <c r="A11" s="468">
        <v>2</v>
      </c>
      <c r="B11" s="469" t="s">
        <v>405</v>
      </c>
      <c r="C11" s="469" t="s">
        <v>25</v>
      </c>
      <c r="D11" s="470">
        <v>94</v>
      </c>
      <c r="E11" s="469" t="s">
        <v>51</v>
      </c>
      <c r="F11" s="460">
        <f t="shared" si="0"/>
        <v>150</v>
      </c>
      <c r="G11" s="248"/>
      <c r="H11" s="248"/>
      <c r="I11" s="248"/>
      <c r="J11" s="248"/>
      <c r="K11" s="248">
        <v>5</v>
      </c>
      <c r="L11" s="248"/>
      <c r="M11" s="248"/>
      <c r="N11" s="248"/>
      <c r="O11" s="248">
        <v>50</v>
      </c>
      <c r="P11" s="248">
        <v>10</v>
      </c>
      <c r="Q11" s="247">
        <v>35</v>
      </c>
      <c r="R11" s="332">
        <v>50</v>
      </c>
      <c r="S11" s="228"/>
      <c r="T11" s="27"/>
    </row>
    <row r="12" spans="1:20" ht="12.75" customHeight="1">
      <c r="A12" s="466">
        <v>3</v>
      </c>
      <c r="B12" s="467" t="s">
        <v>38</v>
      </c>
      <c r="C12" s="467" t="s">
        <v>39</v>
      </c>
      <c r="D12" s="454">
        <v>94</v>
      </c>
      <c r="E12" s="467" t="s">
        <v>26</v>
      </c>
      <c r="F12" s="465">
        <f t="shared" si="0"/>
        <v>140</v>
      </c>
      <c r="G12" s="248"/>
      <c r="H12" s="248">
        <v>5</v>
      </c>
      <c r="I12" s="248"/>
      <c r="J12" s="248"/>
      <c r="K12" s="248">
        <v>7</v>
      </c>
      <c r="L12" s="248">
        <v>7</v>
      </c>
      <c r="M12" s="248">
        <v>5</v>
      </c>
      <c r="N12" s="248"/>
      <c r="O12" s="248">
        <v>25</v>
      </c>
      <c r="P12" s="248"/>
      <c r="Q12" s="316">
        <v>21</v>
      </c>
      <c r="R12" s="332">
        <v>70</v>
      </c>
      <c r="S12" s="228"/>
      <c r="T12" s="27"/>
    </row>
    <row r="13" spans="1:20" ht="12.75" customHeight="1">
      <c r="A13" s="331">
        <v>4</v>
      </c>
      <c r="B13" s="270" t="s">
        <v>36</v>
      </c>
      <c r="C13" s="270" t="s">
        <v>44</v>
      </c>
      <c r="D13" s="248">
        <v>93</v>
      </c>
      <c r="E13" s="270" t="s">
        <v>29</v>
      </c>
      <c r="F13" s="246">
        <f t="shared" si="0"/>
        <v>115</v>
      </c>
      <c r="G13" s="248"/>
      <c r="H13" s="248">
        <v>10</v>
      </c>
      <c r="I13" s="315"/>
      <c r="J13" s="248">
        <v>25</v>
      </c>
      <c r="K13" s="248">
        <v>10</v>
      </c>
      <c r="L13" s="248">
        <v>10</v>
      </c>
      <c r="M13" s="248"/>
      <c r="N13" s="248"/>
      <c r="O13" s="248"/>
      <c r="P13" s="248">
        <v>10</v>
      </c>
      <c r="Q13" s="247"/>
      <c r="R13" s="332">
        <v>50</v>
      </c>
      <c r="S13" s="228"/>
      <c r="T13" s="27"/>
    </row>
    <row r="14" spans="1:20" ht="12.75" customHeight="1">
      <c r="A14" s="331">
        <v>5</v>
      </c>
      <c r="B14" s="270" t="s">
        <v>483</v>
      </c>
      <c r="C14" s="270" t="s">
        <v>90</v>
      </c>
      <c r="D14" s="248">
        <v>93</v>
      </c>
      <c r="E14" s="270" t="s">
        <v>316</v>
      </c>
      <c r="F14" s="246">
        <f t="shared" si="0"/>
        <v>100</v>
      </c>
      <c r="G14" s="248"/>
      <c r="H14" s="248"/>
      <c r="I14" s="248"/>
      <c r="J14" s="248"/>
      <c r="K14" s="248"/>
      <c r="L14" s="248"/>
      <c r="M14" s="248"/>
      <c r="N14" s="248"/>
      <c r="O14" s="248">
        <v>50</v>
      </c>
      <c r="P14" s="248"/>
      <c r="Q14" s="247"/>
      <c r="R14" s="332">
        <v>50</v>
      </c>
      <c r="S14" s="228"/>
      <c r="T14" s="27"/>
    </row>
    <row r="15" spans="1:20" ht="12.75" customHeight="1">
      <c r="A15" s="331">
        <v>6</v>
      </c>
      <c r="B15" s="270" t="s">
        <v>146</v>
      </c>
      <c r="C15" s="270" t="s">
        <v>34</v>
      </c>
      <c r="D15" s="248">
        <v>93</v>
      </c>
      <c r="E15" s="270" t="s">
        <v>147</v>
      </c>
      <c r="F15" s="246">
        <f t="shared" si="0"/>
        <v>65</v>
      </c>
      <c r="G15" s="248">
        <v>10</v>
      </c>
      <c r="H15" s="248">
        <v>10</v>
      </c>
      <c r="I15" s="248"/>
      <c r="J15" s="248"/>
      <c r="K15" s="248">
        <v>10</v>
      </c>
      <c r="L15" s="248"/>
      <c r="M15" s="248">
        <v>5</v>
      </c>
      <c r="N15" s="248"/>
      <c r="O15" s="248"/>
      <c r="P15" s="248"/>
      <c r="Q15" s="247"/>
      <c r="R15" s="332">
        <v>30</v>
      </c>
      <c r="S15" s="228"/>
      <c r="T15" s="27"/>
    </row>
    <row r="16" spans="1:20" ht="12.75" customHeight="1">
      <c r="A16" s="331">
        <v>7</v>
      </c>
      <c r="B16" s="270" t="s">
        <v>482</v>
      </c>
      <c r="C16" s="270" t="s">
        <v>189</v>
      </c>
      <c r="D16" s="248">
        <v>93</v>
      </c>
      <c r="E16" s="270" t="s">
        <v>477</v>
      </c>
      <c r="F16" s="246">
        <f t="shared" si="0"/>
        <v>50</v>
      </c>
      <c r="G16" s="248"/>
      <c r="H16" s="248"/>
      <c r="I16" s="248"/>
      <c r="J16" s="248"/>
      <c r="K16" s="248"/>
      <c r="L16" s="248"/>
      <c r="M16" s="248"/>
      <c r="N16" s="248"/>
      <c r="O16" s="248">
        <v>50</v>
      </c>
      <c r="P16" s="248"/>
      <c r="Q16" s="247"/>
      <c r="R16" s="332"/>
      <c r="S16" s="228"/>
      <c r="T16" s="27"/>
    </row>
    <row r="17" spans="1:20" ht="12.75" customHeight="1">
      <c r="A17" s="331">
        <v>7</v>
      </c>
      <c r="B17" s="270" t="s">
        <v>484</v>
      </c>
      <c r="C17" s="270" t="s">
        <v>485</v>
      </c>
      <c r="D17" s="248">
        <v>93</v>
      </c>
      <c r="E17" s="270" t="s">
        <v>316</v>
      </c>
      <c r="F17" s="246">
        <f t="shared" si="0"/>
        <v>50</v>
      </c>
      <c r="G17" s="248"/>
      <c r="H17" s="248"/>
      <c r="I17" s="248"/>
      <c r="J17" s="248"/>
      <c r="K17" s="248"/>
      <c r="L17" s="248"/>
      <c r="M17" s="248"/>
      <c r="N17" s="248"/>
      <c r="O17" s="248">
        <v>50</v>
      </c>
      <c r="P17" s="248"/>
      <c r="Q17" s="247"/>
      <c r="R17" s="332"/>
      <c r="S17" s="228"/>
      <c r="T17" s="27"/>
    </row>
    <row r="18" spans="1:20" ht="12.75" customHeight="1">
      <c r="A18" s="331">
        <v>9</v>
      </c>
      <c r="B18" s="270" t="s">
        <v>238</v>
      </c>
      <c r="C18" s="270" t="s">
        <v>144</v>
      </c>
      <c r="D18" s="248">
        <v>93</v>
      </c>
      <c r="E18" s="270" t="s">
        <v>147</v>
      </c>
      <c r="F18" s="246">
        <f t="shared" si="0"/>
        <v>42</v>
      </c>
      <c r="G18" s="248"/>
      <c r="H18" s="248">
        <v>7</v>
      </c>
      <c r="I18" s="248"/>
      <c r="J18" s="248"/>
      <c r="K18" s="248"/>
      <c r="L18" s="248"/>
      <c r="M18" s="248"/>
      <c r="N18" s="248"/>
      <c r="O18" s="248">
        <v>35</v>
      </c>
      <c r="P18" s="248"/>
      <c r="Q18" s="247"/>
      <c r="R18" s="332"/>
      <c r="S18" s="228"/>
      <c r="T18" s="27"/>
    </row>
    <row r="19" spans="1:20" ht="12.75" customHeight="1">
      <c r="A19" s="331">
        <v>10</v>
      </c>
      <c r="B19" s="270" t="s">
        <v>202</v>
      </c>
      <c r="C19" s="270" t="s">
        <v>189</v>
      </c>
      <c r="D19" s="248">
        <v>93</v>
      </c>
      <c r="E19" s="270" t="s">
        <v>57</v>
      </c>
      <c r="F19" s="246">
        <f t="shared" si="0"/>
        <v>37</v>
      </c>
      <c r="G19" s="248"/>
      <c r="H19" s="248">
        <v>5</v>
      </c>
      <c r="I19" s="248"/>
      <c r="J19" s="248"/>
      <c r="K19" s="248">
        <v>7</v>
      </c>
      <c r="L19" s="248"/>
      <c r="M19" s="248"/>
      <c r="N19" s="248"/>
      <c r="O19" s="248">
        <v>25</v>
      </c>
      <c r="P19" s="248"/>
      <c r="Q19" s="317"/>
      <c r="R19" s="332"/>
      <c r="S19" s="228"/>
      <c r="T19" s="27"/>
    </row>
    <row r="20" spans="1:20" ht="12.75" customHeight="1">
      <c r="A20" s="331">
        <v>11</v>
      </c>
      <c r="B20" s="270" t="s">
        <v>407</v>
      </c>
      <c r="C20" s="270" t="s">
        <v>90</v>
      </c>
      <c r="D20" s="248">
        <v>93</v>
      </c>
      <c r="E20" s="270" t="s">
        <v>147</v>
      </c>
      <c r="F20" s="246">
        <f t="shared" si="0"/>
        <v>32</v>
      </c>
      <c r="G20" s="248"/>
      <c r="H20" s="248"/>
      <c r="I20" s="248"/>
      <c r="J20" s="248"/>
      <c r="K20" s="248">
        <v>7</v>
      </c>
      <c r="L20" s="248"/>
      <c r="M20" s="248">
        <v>5</v>
      </c>
      <c r="N20" s="248"/>
      <c r="O20" s="248"/>
      <c r="P20" s="248"/>
      <c r="Q20" s="316"/>
      <c r="R20" s="332">
        <v>20</v>
      </c>
      <c r="S20" s="228"/>
      <c r="T20" s="27"/>
    </row>
    <row r="21" spans="1:20" ht="12.75" customHeight="1">
      <c r="A21" s="331">
        <v>12</v>
      </c>
      <c r="B21" s="270" t="s">
        <v>311</v>
      </c>
      <c r="C21" s="270" t="s">
        <v>90</v>
      </c>
      <c r="D21" s="248">
        <v>93</v>
      </c>
      <c r="E21" s="270" t="s">
        <v>57</v>
      </c>
      <c r="F21" s="246">
        <f t="shared" si="0"/>
        <v>30</v>
      </c>
      <c r="G21" s="248"/>
      <c r="H21" s="248">
        <v>5</v>
      </c>
      <c r="I21" s="315"/>
      <c r="J21" s="248"/>
      <c r="K21" s="248"/>
      <c r="L21" s="248"/>
      <c r="M21" s="248"/>
      <c r="N21" s="248"/>
      <c r="O21" s="248">
        <v>25</v>
      </c>
      <c r="P21" s="248"/>
      <c r="Q21" s="247"/>
      <c r="R21" s="332"/>
      <c r="S21" s="312"/>
      <c r="T21" s="27"/>
    </row>
    <row r="22" spans="1:20" ht="12.75" customHeight="1">
      <c r="A22" s="331">
        <v>13</v>
      </c>
      <c r="B22" s="270" t="s">
        <v>479</v>
      </c>
      <c r="C22" s="270" t="s">
        <v>480</v>
      </c>
      <c r="D22" s="248">
        <v>94</v>
      </c>
      <c r="E22" s="270" t="s">
        <v>481</v>
      </c>
      <c r="F22" s="246">
        <f t="shared" si="0"/>
        <v>25</v>
      </c>
      <c r="G22" s="248"/>
      <c r="H22" s="248"/>
      <c r="I22" s="248"/>
      <c r="J22" s="248"/>
      <c r="K22" s="248"/>
      <c r="L22" s="248"/>
      <c r="M22" s="248"/>
      <c r="N22" s="248"/>
      <c r="O22" s="248">
        <v>25</v>
      </c>
      <c r="P22" s="248"/>
      <c r="Q22" s="247"/>
      <c r="R22" s="332"/>
      <c r="S22" s="228"/>
      <c r="T22" s="27"/>
    </row>
    <row r="23" spans="1:20" ht="12.75" customHeight="1">
      <c r="A23" s="331">
        <v>14</v>
      </c>
      <c r="B23" s="270" t="s">
        <v>409</v>
      </c>
      <c r="C23" s="270" t="s">
        <v>49</v>
      </c>
      <c r="D23" s="248"/>
      <c r="E23" s="270" t="s">
        <v>319</v>
      </c>
      <c r="F23" s="246">
        <f t="shared" si="0"/>
        <v>10</v>
      </c>
      <c r="G23" s="248"/>
      <c r="H23" s="248"/>
      <c r="I23" s="248"/>
      <c r="J23" s="248"/>
      <c r="K23" s="248">
        <v>10</v>
      </c>
      <c r="L23" s="248"/>
      <c r="M23" s="248"/>
      <c r="N23" s="248"/>
      <c r="O23" s="248"/>
      <c r="P23" s="248"/>
      <c r="Q23" s="318"/>
      <c r="R23" s="332"/>
      <c r="S23" s="228"/>
      <c r="T23" s="27"/>
    </row>
    <row r="24" spans="1:20" ht="12.75" customHeight="1">
      <c r="A24" s="331">
        <v>15</v>
      </c>
      <c r="B24" s="270" t="s">
        <v>248</v>
      </c>
      <c r="C24" s="270" t="s">
        <v>44</v>
      </c>
      <c r="D24" s="248"/>
      <c r="E24" s="270" t="s">
        <v>97</v>
      </c>
      <c r="F24" s="246">
        <f t="shared" si="0"/>
        <v>7</v>
      </c>
      <c r="G24" s="248"/>
      <c r="H24" s="248">
        <v>7</v>
      </c>
      <c r="I24" s="248"/>
      <c r="J24" s="248"/>
      <c r="K24" s="248"/>
      <c r="L24" s="248"/>
      <c r="M24" s="248"/>
      <c r="N24" s="248"/>
      <c r="O24" s="248"/>
      <c r="P24" s="248"/>
      <c r="Q24" s="247"/>
      <c r="R24" s="332"/>
      <c r="S24" s="228"/>
      <c r="T24" s="27"/>
    </row>
    <row r="25" spans="1:20" ht="12.75" customHeight="1">
      <c r="A25" s="331">
        <v>16</v>
      </c>
      <c r="B25" s="270" t="s">
        <v>408</v>
      </c>
      <c r="C25" s="270" t="s">
        <v>89</v>
      </c>
      <c r="D25" s="248">
        <v>94</v>
      </c>
      <c r="E25" s="270" t="s">
        <v>316</v>
      </c>
      <c r="F25" s="246">
        <f t="shared" si="0"/>
        <v>5</v>
      </c>
      <c r="G25" s="248"/>
      <c r="H25" s="248"/>
      <c r="I25" s="248"/>
      <c r="J25" s="248"/>
      <c r="K25" s="248">
        <v>5</v>
      </c>
      <c r="L25" s="248"/>
      <c r="M25" s="248"/>
      <c r="N25" s="248"/>
      <c r="O25" s="248"/>
      <c r="P25" s="248"/>
      <c r="Q25" s="247"/>
      <c r="R25" s="332"/>
      <c r="S25" s="228"/>
      <c r="T25" s="27"/>
    </row>
    <row r="26" spans="1:20" ht="12.75" customHeight="1">
      <c r="A26" s="331">
        <v>16</v>
      </c>
      <c r="B26" s="270" t="s">
        <v>250</v>
      </c>
      <c r="C26" s="270" t="s">
        <v>251</v>
      </c>
      <c r="D26" s="248"/>
      <c r="E26" s="270" t="s">
        <v>35</v>
      </c>
      <c r="F26" s="246">
        <f t="shared" si="0"/>
        <v>5</v>
      </c>
      <c r="G26" s="248"/>
      <c r="H26" s="248">
        <v>5</v>
      </c>
      <c r="I26" s="248"/>
      <c r="J26" s="248"/>
      <c r="K26" s="248"/>
      <c r="L26" s="248"/>
      <c r="M26" s="248"/>
      <c r="N26" s="248"/>
      <c r="O26" s="248"/>
      <c r="P26" s="248"/>
      <c r="Q26" s="247"/>
      <c r="R26" s="332"/>
      <c r="S26" s="228"/>
      <c r="T26" s="27"/>
    </row>
    <row r="27" spans="1:20" ht="12.75" customHeight="1">
      <c r="A27" s="331">
        <v>16</v>
      </c>
      <c r="B27" s="270" t="s">
        <v>249</v>
      </c>
      <c r="C27" s="270" t="s">
        <v>28</v>
      </c>
      <c r="D27" s="248">
        <v>94</v>
      </c>
      <c r="E27" s="270" t="s">
        <v>26</v>
      </c>
      <c r="F27" s="246">
        <f t="shared" si="0"/>
        <v>5</v>
      </c>
      <c r="G27" s="248"/>
      <c r="H27" s="248">
        <v>5</v>
      </c>
      <c r="I27" s="248"/>
      <c r="J27" s="248"/>
      <c r="K27" s="248"/>
      <c r="L27" s="248"/>
      <c r="M27" s="248"/>
      <c r="N27" s="248"/>
      <c r="O27" s="248"/>
      <c r="P27" s="248"/>
      <c r="Q27" s="247"/>
      <c r="R27" s="332"/>
      <c r="S27" s="228"/>
      <c r="T27" s="27"/>
    </row>
    <row r="28" spans="1:20" ht="12.75" customHeight="1">
      <c r="A28" s="331">
        <v>16</v>
      </c>
      <c r="B28" s="270" t="s">
        <v>406</v>
      </c>
      <c r="C28" s="270" t="s">
        <v>44</v>
      </c>
      <c r="D28" s="248">
        <v>94</v>
      </c>
      <c r="E28" s="270" t="s">
        <v>51</v>
      </c>
      <c r="F28" s="246">
        <f t="shared" si="0"/>
        <v>5</v>
      </c>
      <c r="G28" s="248"/>
      <c r="H28" s="248"/>
      <c r="I28" s="248"/>
      <c r="J28" s="248"/>
      <c r="K28" s="248">
        <v>5</v>
      </c>
      <c r="L28" s="248"/>
      <c r="M28" s="248"/>
      <c r="N28" s="319"/>
      <c r="O28" s="319"/>
      <c r="P28" s="248"/>
      <c r="Q28" s="247"/>
      <c r="R28" s="332"/>
      <c r="S28" s="228"/>
      <c r="T28" s="27"/>
    </row>
    <row r="29" spans="1:20" ht="12.75" customHeight="1" thickBot="1">
      <c r="A29" s="333">
        <v>16</v>
      </c>
      <c r="B29" s="334" t="s">
        <v>496</v>
      </c>
      <c r="C29" s="334" t="s">
        <v>497</v>
      </c>
      <c r="D29" s="309">
        <v>94</v>
      </c>
      <c r="E29" s="334" t="s">
        <v>303</v>
      </c>
      <c r="F29" s="265">
        <f t="shared" si="0"/>
        <v>5</v>
      </c>
      <c r="G29" s="309"/>
      <c r="H29" s="309"/>
      <c r="I29" s="309"/>
      <c r="J29" s="309"/>
      <c r="K29" s="309"/>
      <c r="L29" s="309"/>
      <c r="M29" s="309"/>
      <c r="N29" s="335"/>
      <c r="O29" s="335"/>
      <c r="P29" s="309">
        <v>5</v>
      </c>
      <c r="Q29" s="289"/>
      <c r="R29" s="336"/>
      <c r="S29" s="229"/>
      <c r="T29" s="27"/>
    </row>
    <row r="30" spans="1:20" ht="12.75" customHeight="1" thickTop="1">
      <c r="A30" s="231"/>
      <c r="B30" s="30"/>
      <c r="C30" s="30"/>
      <c r="D30" s="216"/>
      <c r="E30" s="30"/>
      <c r="F30" s="217"/>
      <c r="G30" s="224"/>
      <c r="H30" s="224"/>
      <c r="I30" s="224"/>
      <c r="J30" s="224"/>
      <c r="K30" s="224"/>
      <c r="L30" s="224"/>
      <c r="M30" s="224"/>
      <c r="N30" s="233"/>
      <c r="O30" s="233"/>
      <c r="P30" s="233"/>
      <c r="Q30" s="17"/>
      <c r="R30" s="224"/>
      <c r="S30" s="228"/>
      <c r="T30" s="28"/>
    </row>
    <row r="31" spans="1:20" ht="12.75" customHeight="1">
      <c r="A31" s="231"/>
      <c r="B31" s="232"/>
      <c r="C31" s="232"/>
      <c r="D31" s="224"/>
      <c r="E31" s="232"/>
      <c r="F31" s="217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17"/>
      <c r="R31" s="224"/>
      <c r="S31" s="228"/>
      <c r="T31" s="27"/>
    </row>
    <row r="32" spans="1:20" ht="12.75" customHeight="1">
      <c r="A32" s="231"/>
      <c r="B32" s="232"/>
      <c r="C32" s="232"/>
      <c r="D32" s="224"/>
      <c r="E32" s="232"/>
      <c r="F32" s="217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17"/>
      <c r="R32" s="224"/>
      <c r="S32" s="228"/>
      <c r="T32" s="27"/>
    </row>
    <row r="33" spans="1:20" ht="12.75" customHeight="1">
      <c r="A33" s="231"/>
      <c r="B33" s="219"/>
      <c r="C33" s="232"/>
      <c r="D33" s="232"/>
      <c r="E33" s="232"/>
      <c r="F33" s="36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17"/>
      <c r="R33" s="224"/>
      <c r="S33" s="228"/>
      <c r="T33" s="28"/>
    </row>
    <row r="34" spans="1:20" ht="12.75" customHeight="1">
      <c r="A34" s="231"/>
      <c r="B34" s="232"/>
      <c r="C34" s="232"/>
      <c r="D34" s="224"/>
      <c r="E34" s="232"/>
      <c r="F34" s="36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17"/>
      <c r="R34" s="224"/>
      <c r="S34" s="228"/>
      <c r="T34" s="28"/>
    </row>
    <row r="35" spans="1:20" ht="12.75" customHeight="1">
      <c r="A35" s="231"/>
      <c r="B35" s="30"/>
      <c r="C35" s="30"/>
      <c r="D35" s="216"/>
      <c r="E35" s="30"/>
      <c r="F35" s="36"/>
      <c r="G35" s="37"/>
      <c r="H35" s="37"/>
      <c r="I35" s="37"/>
      <c r="J35" s="37"/>
      <c r="K35" s="17"/>
      <c r="L35" s="17"/>
      <c r="M35" s="17"/>
      <c r="N35" s="37"/>
      <c r="O35" s="37"/>
      <c r="P35" s="37"/>
      <c r="Q35" s="17"/>
      <c r="R35" s="37"/>
      <c r="S35" s="230"/>
      <c r="T35" s="28"/>
    </row>
    <row r="36" spans="1:20" ht="12.75" customHeight="1">
      <c r="A36" s="231"/>
      <c r="B36" s="232"/>
      <c r="C36" s="232"/>
      <c r="D36" s="224"/>
      <c r="E36" s="232"/>
      <c r="F36" s="36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17"/>
      <c r="R36" s="224"/>
      <c r="S36" s="228"/>
      <c r="T36" s="28"/>
    </row>
    <row r="37" spans="1:20" ht="12.75" customHeight="1">
      <c r="A37" s="231"/>
      <c r="B37" s="232"/>
      <c r="C37" s="232"/>
      <c r="D37" s="224"/>
      <c r="E37" s="232"/>
      <c r="F37" s="36"/>
      <c r="G37" s="224"/>
      <c r="H37" s="224"/>
      <c r="I37" s="224"/>
      <c r="J37" s="224"/>
      <c r="K37" s="224"/>
      <c r="L37" s="224"/>
      <c r="M37" s="224"/>
      <c r="N37" s="233"/>
      <c r="O37" s="233"/>
      <c r="P37" s="233"/>
      <c r="Q37" s="17"/>
      <c r="R37" s="224"/>
      <c r="S37" s="228"/>
      <c r="T37" s="28"/>
    </row>
    <row r="38" spans="1:20" ht="12.75" customHeight="1">
      <c r="A38" s="231"/>
      <c r="B38" s="232"/>
      <c r="C38" s="232"/>
      <c r="D38" s="224"/>
      <c r="E38" s="232"/>
      <c r="F38" s="36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17"/>
      <c r="R38" s="224"/>
      <c r="S38" s="228"/>
      <c r="T38" s="28"/>
    </row>
    <row r="39" spans="1:20" ht="12.75" customHeight="1">
      <c r="A39" s="231"/>
      <c r="B39" s="232"/>
      <c r="C39" s="232"/>
      <c r="D39" s="224"/>
      <c r="E39" s="232"/>
      <c r="F39" s="36"/>
      <c r="G39" s="224"/>
      <c r="H39" s="224"/>
      <c r="I39" s="224"/>
      <c r="J39" s="224"/>
      <c r="K39" s="224"/>
      <c r="L39" s="224"/>
      <c r="M39" s="224"/>
      <c r="N39" s="233"/>
      <c r="O39" s="233"/>
      <c r="P39" s="233"/>
      <c r="Q39" s="17"/>
      <c r="R39" s="224"/>
      <c r="S39" s="228"/>
      <c r="T39" s="28"/>
    </row>
    <row r="40" spans="1:20" ht="12.75" customHeight="1">
      <c r="A40" s="231"/>
      <c r="B40" s="232"/>
      <c r="C40" s="232"/>
      <c r="D40" s="224"/>
      <c r="E40" s="232"/>
      <c r="F40" s="36"/>
      <c r="G40" s="224"/>
      <c r="H40" s="224"/>
      <c r="I40" s="224"/>
      <c r="J40" s="224"/>
      <c r="K40" s="224"/>
      <c r="L40" s="224"/>
      <c r="M40" s="224"/>
      <c r="N40" s="233"/>
      <c r="O40" s="233"/>
      <c r="P40" s="233"/>
      <c r="Q40" s="17"/>
      <c r="R40" s="224"/>
      <c r="S40" s="40"/>
      <c r="T40" s="29"/>
    </row>
    <row r="41" spans="1:20" ht="13.5">
      <c r="A41" s="231"/>
      <c r="B41" s="35"/>
      <c r="C41" s="35"/>
      <c r="D41" s="34"/>
      <c r="E41" s="35"/>
      <c r="F41" s="36"/>
      <c r="G41" s="38"/>
      <c r="H41" s="37"/>
      <c r="I41" s="37"/>
      <c r="J41" s="38"/>
      <c r="K41" s="218"/>
      <c r="L41" s="218"/>
      <c r="M41" s="218"/>
      <c r="N41" s="38"/>
      <c r="O41" s="38"/>
      <c r="P41" s="38"/>
      <c r="Q41" s="17"/>
      <c r="R41" s="38"/>
      <c r="S41" s="215"/>
      <c r="T41" s="13"/>
    </row>
    <row r="42" spans="1:20" ht="13.5">
      <c r="A42" s="231"/>
      <c r="B42" s="35"/>
      <c r="C42" s="35"/>
      <c r="D42" s="34"/>
      <c r="E42" s="35"/>
      <c r="F42" s="36"/>
      <c r="G42" s="38"/>
      <c r="H42" s="37"/>
      <c r="I42" s="37"/>
      <c r="J42" s="38"/>
      <c r="K42" s="218"/>
      <c r="L42" s="218"/>
      <c r="M42" s="218"/>
      <c r="N42" s="38"/>
      <c r="O42" s="38"/>
      <c r="P42" s="38"/>
      <c r="Q42" s="17"/>
      <c r="R42" s="38"/>
      <c r="S42" s="215"/>
      <c r="T42" s="13"/>
    </row>
    <row r="43" spans="1:20" ht="13.5">
      <c r="A43" s="231"/>
      <c r="B43" s="35"/>
      <c r="C43" s="35"/>
      <c r="D43" s="34"/>
      <c r="E43" s="35"/>
      <c r="F43" s="36"/>
      <c r="G43" s="38"/>
      <c r="H43" s="37"/>
      <c r="I43" s="37"/>
      <c r="J43" s="38"/>
      <c r="K43" s="218"/>
      <c r="L43" s="218"/>
      <c r="M43" s="218"/>
      <c r="N43" s="38"/>
      <c r="O43" s="38"/>
      <c r="P43" s="38"/>
      <c r="Q43" s="17"/>
      <c r="R43" s="38"/>
      <c r="S43" s="215"/>
      <c r="T43" s="13"/>
    </row>
    <row r="44" spans="1:20" ht="13.5">
      <c r="A44" s="231"/>
      <c r="B44" s="35"/>
      <c r="C44" s="35"/>
      <c r="D44" s="34"/>
      <c r="E44" s="35"/>
      <c r="F44" s="36"/>
      <c r="G44" s="38"/>
      <c r="H44" s="37"/>
      <c r="I44" s="37"/>
      <c r="J44" s="38"/>
      <c r="K44" s="218"/>
      <c r="L44" s="218"/>
      <c r="M44" s="218"/>
      <c r="N44" s="38"/>
      <c r="O44" s="38"/>
      <c r="P44" s="38"/>
      <c r="Q44" s="17"/>
      <c r="R44" s="38"/>
      <c r="S44" s="215"/>
      <c r="T44" s="13"/>
    </row>
    <row r="45" spans="1:20" ht="13.5">
      <c r="A45" s="231"/>
      <c r="B45" s="35"/>
      <c r="C45" s="35"/>
      <c r="D45" s="34"/>
      <c r="E45" s="35"/>
      <c r="F45" s="36"/>
      <c r="G45" s="38"/>
      <c r="H45" s="37"/>
      <c r="I45" s="37"/>
      <c r="J45" s="38"/>
      <c r="K45" s="218"/>
      <c r="L45" s="218"/>
      <c r="M45" s="218"/>
      <c r="N45" s="38"/>
      <c r="O45" s="38"/>
      <c r="P45" s="38"/>
      <c r="Q45" s="17"/>
      <c r="R45" s="38"/>
      <c r="S45" s="215"/>
      <c r="T45" s="13"/>
    </row>
    <row r="46" spans="1:20" ht="13.5">
      <c r="A46" s="231"/>
      <c r="B46" s="35"/>
      <c r="C46" s="35"/>
      <c r="D46" s="34"/>
      <c r="E46" s="35"/>
      <c r="F46" s="36"/>
      <c r="G46" s="38"/>
      <c r="H46" s="37"/>
      <c r="I46" s="37"/>
      <c r="J46" s="38"/>
      <c r="K46" s="218"/>
      <c r="L46" s="218"/>
      <c r="M46" s="218"/>
      <c r="N46" s="38"/>
      <c r="O46" s="38"/>
      <c r="P46" s="38"/>
      <c r="Q46" s="17"/>
      <c r="R46" s="38"/>
      <c r="S46" s="215"/>
      <c r="T46" s="13"/>
    </row>
    <row r="47" spans="1:20" ht="13.5">
      <c r="A47" s="231"/>
      <c r="B47" s="35"/>
      <c r="C47" s="35"/>
      <c r="D47" s="34"/>
      <c r="E47" s="35"/>
      <c r="F47" s="36"/>
      <c r="G47" s="38"/>
      <c r="H47" s="37"/>
      <c r="I47" s="37"/>
      <c r="J47" s="38"/>
      <c r="K47" s="218"/>
      <c r="L47" s="218"/>
      <c r="M47" s="218"/>
      <c r="N47" s="38"/>
      <c r="O47" s="38"/>
      <c r="P47" s="38"/>
      <c r="Q47" s="17"/>
      <c r="R47" s="38"/>
      <c r="S47" s="215"/>
      <c r="T47" s="13"/>
    </row>
    <row r="48" spans="1:20" ht="13.5">
      <c r="A48" s="231"/>
      <c r="B48" s="35"/>
      <c r="C48" s="35"/>
      <c r="D48" s="34"/>
      <c r="E48" s="35"/>
      <c r="F48" s="36"/>
      <c r="G48" s="38"/>
      <c r="H48" s="37"/>
      <c r="I48" s="37"/>
      <c r="J48" s="38"/>
      <c r="K48" s="218"/>
      <c r="L48" s="218"/>
      <c r="M48" s="218"/>
      <c r="N48" s="38"/>
      <c r="O48" s="38"/>
      <c r="P48" s="38"/>
      <c r="Q48" s="17"/>
      <c r="R48" s="38"/>
      <c r="S48" s="215"/>
      <c r="T48" s="13"/>
    </row>
    <row r="49" spans="1:20" ht="13.5">
      <c r="A49" s="231"/>
      <c r="B49" s="35"/>
      <c r="C49" s="35"/>
      <c r="D49" s="34"/>
      <c r="E49" s="35"/>
      <c r="F49" s="36"/>
      <c r="G49" s="38"/>
      <c r="H49" s="37"/>
      <c r="I49" s="37"/>
      <c r="J49" s="38"/>
      <c r="K49" s="218"/>
      <c r="L49" s="234"/>
      <c r="M49" s="218"/>
      <c r="N49" s="38"/>
      <c r="O49" s="38"/>
      <c r="P49" s="38"/>
      <c r="Q49" s="17"/>
      <c r="R49" s="38"/>
      <c r="S49" s="215"/>
      <c r="T49" s="13"/>
    </row>
    <row r="50" spans="1:20" ht="13.5">
      <c r="A50" s="231"/>
      <c r="B50" s="35"/>
      <c r="C50" s="35"/>
      <c r="D50" s="34"/>
      <c r="E50" s="35"/>
      <c r="F50" s="36"/>
      <c r="G50" s="38"/>
      <c r="H50" s="37"/>
      <c r="I50" s="37"/>
      <c r="J50" s="38"/>
      <c r="K50" s="218"/>
      <c r="L50" s="234"/>
      <c r="M50" s="38"/>
      <c r="N50" s="38"/>
      <c r="O50" s="38"/>
      <c r="P50" s="38"/>
      <c r="Q50" s="17"/>
      <c r="R50" s="38"/>
      <c r="S50" s="215"/>
      <c r="T50" s="13"/>
    </row>
    <row r="51" spans="1:20" ht="13.5">
      <c r="A51" s="231"/>
      <c r="B51" s="35"/>
      <c r="C51" s="35"/>
      <c r="D51" s="34"/>
      <c r="E51" s="35"/>
      <c r="F51" s="36"/>
      <c r="G51" s="38"/>
      <c r="H51" s="37"/>
      <c r="I51" s="37"/>
      <c r="J51" s="38"/>
      <c r="K51" s="218"/>
      <c r="L51" s="234"/>
      <c r="M51" s="38"/>
      <c r="N51" s="38"/>
      <c r="O51" s="38"/>
      <c r="P51" s="38"/>
      <c r="Q51" s="17"/>
      <c r="R51" s="38"/>
      <c r="S51" s="215"/>
      <c r="T51" s="13"/>
    </row>
    <row r="52" spans="1:20" ht="13.5">
      <c r="A52" s="231"/>
      <c r="B52" s="35"/>
      <c r="C52" s="35"/>
      <c r="D52" s="34"/>
      <c r="E52" s="35"/>
      <c r="F52" s="36"/>
      <c r="G52" s="38"/>
      <c r="H52" s="37"/>
      <c r="I52" s="37"/>
      <c r="J52" s="38"/>
      <c r="K52" s="218"/>
      <c r="L52" s="234"/>
      <c r="M52" s="38"/>
      <c r="N52" s="38"/>
      <c r="O52" s="38"/>
      <c r="P52" s="38"/>
      <c r="Q52" s="17"/>
      <c r="R52" s="38"/>
      <c r="S52" s="215"/>
      <c r="T52" s="13"/>
    </row>
    <row r="53" spans="1:20" ht="13.5">
      <c r="A53" s="231"/>
      <c r="B53" s="35"/>
      <c r="C53" s="35"/>
      <c r="D53" s="34"/>
      <c r="E53" s="35"/>
      <c r="F53" s="36"/>
      <c r="G53" s="38"/>
      <c r="H53" s="37"/>
      <c r="I53" s="37"/>
      <c r="J53" s="38"/>
      <c r="K53" s="218"/>
      <c r="L53" s="234"/>
      <c r="M53" s="38"/>
      <c r="N53" s="38"/>
      <c r="O53" s="38"/>
      <c r="P53" s="38"/>
      <c r="Q53" s="17"/>
      <c r="R53" s="38"/>
      <c r="S53" s="215"/>
      <c r="T53" s="13"/>
    </row>
    <row r="54" spans="1:20" ht="13.5">
      <c r="A54" s="231"/>
      <c r="B54" s="35"/>
      <c r="C54" s="35"/>
      <c r="D54" s="34"/>
      <c r="E54" s="35"/>
      <c r="F54" s="36"/>
      <c r="G54" s="38"/>
      <c r="H54" s="37"/>
      <c r="I54" s="37"/>
      <c r="J54" s="38"/>
      <c r="K54" s="218"/>
      <c r="L54" s="234"/>
      <c r="M54" s="38"/>
      <c r="N54" s="38"/>
      <c r="O54" s="38"/>
      <c r="P54" s="38"/>
      <c r="Q54" s="17"/>
      <c r="R54" s="38"/>
      <c r="S54" s="215"/>
      <c r="T54" s="13"/>
    </row>
    <row r="55" spans="1:20" ht="13.5">
      <c r="A55" s="231"/>
      <c r="B55" s="35"/>
      <c r="C55" s="35"/>
      <c r="D55" s="34"/>
      <c r="E55" s="35"/>
      <c r="F55" s="36"/>
      <c r="G55" s="38"/>
      <c r="H55" s="37"/>
      <c r="I55" s="37"/>
      <c r="J55" s="38"/>
      <c r="K55" s="218"/>
      <c r="L55" s="234"/>
      <c r="M55" s="38"/>
      <c r="N55" s="38"/>
      <c r="O55" s="38"/>
      <c r="P55" s="38"/>
      <c r="Q55" s="17"/>
      <c r="R55" s="38"/>
      <c r="S55" s="215"/>
      <c r="T55" s="13"/>
    </row>
    <row r="56" spans="1:20" ht="12.75">
      <c r="A56" s="34"/>
      <c r="B56" s="35"/>
      <c r="C56" s="35"/>
      <c r="D56" s="34"/>
      <c r="E56" s="35"/>
      <c r="F56" s="36"/>
      <c r="G56" s="38"/>
      <c r="H56" s="37"/>
      <c r="I56" s="37"/>
      <c r="J56" s="38"/>
      <c r="K56" s="218"/>
      <c r="L56" s="234"/>
      <c r="M56" s="38"/>
      <c r="N56" s="38"/>
      <c r="O56" s="38"/>
      <c r="P56" s="38"/>
      <c r="Q56" s="17"/>
      <c r="R56" s="38"/>
      <c r="S56" s="215"/>
      <c r="T56" s="13"/>
    </row>
    <row r="57" spans="1:20" ht="12.75">
      <c r="A57" s="34"/>
      <c r="B57" s="35"/>
      <c r="C57" s="35"/>
      <c r="D57" s="34"/>
      <c r="E57" s="35"/>
      <c r="F57" s="36"/>
      <c r="G57" s="38"/>
      <c r="H57" s="37"/>
      <c r="I57" s="37"/>
      <c r="J57" s="38"/>
      <c r="K57" s="218"/>
      <c r="L57" s="234"/>
      <c r="M57" s="38"/>
      <c r="N57" s="38"/>
      <c r="O57" s="38"/>
      <c r="P57" s="38"/>
      <c r="Q57" s="17"/>
      <c r="R57" s="38"/>
      <c r="S57" s="215"/>
      <c r="T57" s="13"/>
    </row>
    <row r="58" spans="1:20" ht="12.75">
      <c r="A58" s="34"/>
      <c r="B58" s="35"/>
      <c r="C58" s="35"/>
      <c r="D58" s="34"/>
      <c r="E58" s="35"/>
      <c r="F58" s="36"/>
      <c r="G58" s="38"/>
      <c r="H58" s="37"/>
      <c r="I58" s="37"/>
      <c r="J58" s="38"/>
      <c r="K58" s="218"/>
      <c r="L58" s="234"/>
      <c r="M58" s="38"/>
      <c r="N58" s="38"/>
      <c r="O58" s="38"/>
      <c r="P58" s="38"/>
      <c r="Q58" s="17"/>
      <c r="R58" s="38"/>
      <c r="S58" s="215"/>
      <c r="T58" s="13"/>
    </row>
    <row r="59" spans="1:20" ht="12.75">
      <c r="A59" s="34"/>
      <c r="B59" s="35"/>
      <c r="C59" s="35"/>
      <c r="D59" s="34"/>
      <c r="E59" s="35"/>
      <c r="F59" s="36"/>
      <c r="G59" s="38"/>
      <c r="H59" s="37"/>
      <c r="I59" s="37"/>
      <c r="J59" s="38"/>
      <c r="K59" s="218"/>
      <c r="L59" s="234"/>
      <c r="M59" s="38"/>
      <c r="N59" s="38"/>
      <c r="O59" s="38"/>
      <c r="P59" s="38"/>
      <c r="Q59" s="17"/>
      <c r="R59" s="38"/>
      <c r="S59" s="215"/>
      <c r="T59" s="13"/>
    </row>
    <row r="60" spans="1:20" ht="12.75">
      <c r="A60" s="34"/>
      <c r="B60" s="35"/>
      <c r="C60" s="35"/>
      <c r="D60" s="34"/>
      <c r="E60" s="35"/>
      <c r="F60" s="36"/>
      <c r="G60" s="38"/>
      <c r="H60" s="37"/>
      <c r="I60" s="37"/>
      <c r="J60" s="38"/>
      <c r="K60" s="218"/>
      <c r="L60" s="234"/>
      <c r="M60" s="38"/>
      <c r="N60" s="38"/>
      <c r="O60" s="38"/>
      <c r="P60" s="38"/>
      <c r="Q60" s="17"/>
      <c r="R60" s="38"/>
      <c r="S60" s="215"/>
      <c r="T60" s="13"/>
    </row>
    <row r="61" spans="1:20" ht="12.75">
      <c r="A61" s="34"/>
      <c r="B61" s="35"/>
      <c r="C61" s="35"/>
      <c r="D61" s="34"/>
      <c r="E61" s="35"/>
      <c r="F61" s="36"/>
      <c r="G61" s="38"/>
      <c r="H61" s="37"/>
      <c r="I61" s="37"/>
      <c r="J61" s="38"/>
      <c r="K61" s="218"/>
      <c r="L61" s="234"/>
      <c r="M61" s="38"/>
      <c r="N61" s="38"/>
      <c r="O61" s="38"/>
      <c r="P61" s="38"/>
      <c r="Q61" s="17"/>
      <c r="R61" s="38"/>
      <c r="S61" s="215"/>
      <c r="T61" s="13"/>
    </row>
    <row r="62" spans="1:20" ht="12.75">
      <c r="A62" s="34"/>
      <c r="B62" s="35"/>
      <c r="C62" s="35"/>
      <c r="D62" s="34"/>
      <c r="E62" s="35"/>
      <c r="F62" s="36"/>
      <c r="G62" s="38"/>
      <c r="H62" s="37"/>
      <c r="I62" s="37"/>
      <c r="J62" s="38"/>
      <c r="K62" s="218"/>
      <c r="L62" s="234"/>
      <c r="M62" s="38"/>
      <c r="N62" s="38"/>
      <c r="O62" s="38"/>
      <c r="P62" s="38"/>
      <c r="Q62" s="17"/>
      <c r="R62" s="38"/>
      <c r="S62" s="215"/>
      <c r="T62" s="13"/>
    </row>
    <row r="63" spans="1:20" ht="12.75">
      <c r="A63" s="34"/>
      <c r="B63" s="35"/>
      <c r="C63" s="35"/>
      <c r="D63" s="34"/>
      <c r="E63" s="35"/>
      <c r="F63" s="36"/>
      <c r="G63" s="38"/>
      <c r="H63" s="37"/>
      <c r="I63" s="37"/>
      <c r="J63" s="38"/>
      <c r="K63" s="218"/>
      <c r="L63" s="234"/>
      <c r="M63" s="38"/>
      <c r="N63" s="38"/>
      <c r="O63" s="38"/>
      <c r="P63" s="38"/>
      <c r="Q63" s="17"/>
      <c r="R63" s="38"/>
      <c r="S63" s="215"/>
      <c r="T63" s="13"/>
    </row>
    <row r="64" spans="1:20" ht="12.75">
      <c r="A64" s="34"/>
      <c r="B64" s="35"/>
      <c r="C64" s="35"/>
      <c r="D64" s="34"/>
      <c r="E64" s="35"/>
      <c r="F64" s="36"/>
      <c r="G64" s="38"/>
      <c r="H64" s="37"/>
      <c r="I64" s="37"/>
      <c r="J64" s="38"/>
      <c r="K64" s="218"/>
      <c r="L64" s="234"/>
      <c r="M64" s="38"/>
      <c r="N64" s="38"/>
      <c r="O64" s="38"/>
      <c r="P64" s="38"/>
      <c r="Q64" s="17"/>
      <c r="R64" s="38"/>
      <c r="S64" s="215"/>
      <c r="T64" s="13"/>
    </row>
    <row r="65" spans="1:20" ht="12.75">
      <c r="A65" s="34"/>
      <c r="B65" s="35"/>
      <c r="C65" s="35"/>
      <c r="D65" s="34"/>
      <c r="E65" s="35"/>
      <c r="F65" s="36"/>
      <c r="G65" s="38"/>
      <c r="H65" s="37"/>
      <c r="I65" s="37"/>
      <c r="J65" s="38"/>
      <c r="K65" s="218"/>
      <c r="L65" s="234"/>
      <c r="M65" s="38"/>
      <c r="N65" s="38"/>
      <c r="O65" s="38"/>
      <c r="P65" s="38"/>
      <c r="Q65" s="17"/>
      <c r="R65" s="38"/>
      <c r="S65" s="215"/>
      <c r="T65" s="13"/>
    </row>
    <row r="66" spans="1:20" ht="12.75">
      <c r="A66" s="34"/>
      <c r="B66" s="35"/>
      <c r="C66" s="35"/>
      <c r="D66" s="34"/>
      <c r="E66" s="35"/>
      <c r="F66" s="36"/>
      <c r="G66" s="38"/>
      <c r="H66" s="37"/>
      <c r="I66" s="37"/>
      <c r="J66" s="38"/>
      <c r="K66" s="218"/>
      <c r="L66" s="234"/>
      <c r="M66" s="38"/>
      <c r="N66" s="38"/>
      <c r="O66" s="38"/>
      <c r="P66" s="38"/>
      <c r="Q66" s="17"/>
      <c r="R66" s="38"/>
      <c r="S66" s="215"/>
      <c r="T66" s="13"/>
    </row>
    <row r="67" spans="1:20" ht="12.75">
      <c r="A67" s="34"/>
      <c r="B67" s="35"/>
      <c r="C67" s="35"/>
      <c r="D67" s="34"/>
      <c r="E67" s="35"/>
      <c r="F67" s="36"/>
      <c r="G67" s="38"/>
      <c r="H67" s="37"/>
      <c r="I67" s="37"/>
      <c r="J67" s="38"/>
      <c r="K67" s="218"/>
      <c r="L67" s="234"/>
      <c r="M67" s="38"/>
      <c r="N67" s="38"/>
      <c r="O67" s="38"/>
      <c r="P67" s="38"/>
      <c r="Q67" s="17"/>
      <c r="R67" s="38"/>
      <c r="S67" s="215"/>
      <c r="T67" s="13"/>
    </row>
    <row r="68" spans="1:20" ht="12.75">
      <c r="A68" s="34"/>
      <c r="B68" s="35"/>
      <c r="C68" s="35"/>
      <c r="D68" s="34"/>
      <c r="E68" s="35"/>
      <c r="F68" s="36"/>
      <c r="G68" s="38"/>
      <c r="H68" s="37"/>
      <c r="I68" s="37"/>
      <c r="J68" s="38"/>
      <c r="K68" s="218"/>
      <c r="L68" s="234"/>
      <c r="M68" s="38"/>
      <c r="N68" s="38"/>
      <c r="O68" s="38"/>
      <c r="P68" s="38"/>
      <c r="Q68" s="17"/>
      <c r="R68" s="38"/>
      <c r="S68" s="215"/>
      <c r="T68" s="13"/>
    </row>
    <row r="69" spans="1:20" ht="12.75">
      <c r="A69" s="34"/>
      <c r="B69" s="35"/>
      <c r="C69" s="35"/>
      <c r="D69" s="34"/>
      <c r="E69" s="35"/>
      <c r="F69" s="36"/>
      <c r="G69" s="38"/>
      <c r="H69" s="37"/>
      <c r="I69" s="37"/>
      <c r="J69" s="38"/>
      <c r="K69" s="218"/>
      <c r="L69" s="234"/>
      <c r="M69" s="38"/>
      <c r="N69" s="38"/>
      <c r="O69" s="38"/>
      <c r="P69" s="38"/>
      <c r="Q69" s="17"/>
      <c r="R69" s="38"/>
      <c r="S69" s="215"/>
      <c r="T69" s="13"/>
    </row>
    <row r="70" spans="1:20" ht="12.75">
      <c r="A70" s="34"/>
      <c r="B70" s="35"/>
      <c r="C70" s="35"/>
      <c r="D70" s="34"/>
      <c r="E70" s="35"/>
      <c r="F70" s="36"/>
      <c r="G70" s="38"/>
      <c r="H70" s="37"/>
      <c r="I70" s="37"/>
      <c r="J70" s="38"/>
      <c r="K70" s="218"/>
      <c r="L70" s="234"/>
      <c r="M70" s="38"/>
      <c r="N70" s="38"/>
      <c r="O70" s="38"/>
      <c r="P70" s="38"/>
      <c r="Q70" s="17"/>
      <c r="R70" s="38"/>
      <c r="S70" s="215"/>
      <c r="T70" s="13"/>
    </row>
    <row r="71" spans="1:18" ht="12.75">
      <c r="A71" s="34"/>
      <c r="B71" s="35"/>
      <c r="C71" s="35"/>
      <c r="D71" s="34"/>
      <c r="E71" s="35"/>
      <c r="F71" s="34"/>
      <c r="G71" s="38"/>
      <c r="H71" s="37"/>
      <c r="I71" s="37"/>
      <c r="J71" s="38"/>
      <c r="K71" s="218"/>
      <c r="L71" s="234"/>
      <c r="M71" s="38"/>
      <c r="N71" s="38"/>
      <c r="O71" s="38"/>
      <c r="P71" s="38"/>
      <c r="Q71" s="17"/>
      <c r="R71" s="38"/>
    </row>
    <row r="72" spans="12:17" ht="12.75">
      <c r="L72" s="39"/>
      <c r="Q72" s="17"/>
    </row>
    <row r="73" spans="12:17" ht="12.75">
      <c r="L73" s="39"/>
      <c r="Q73" s="17"/>
    </row>
    <row r="74" spans="12:17" ht="12.75">
      <c r="L74" s="39"/>
      <c r="Q74" s="17"/>
    </row>
    <row r="75" ht="12.75">
      <c r="L75" s="39"/>
    </row>
    <row r="76" ht="12.75">
      <c r="L76" s="39"/>
    </row>
    <row r="77" ht="12.75">
      <c r="L77" s="39"/>
    </row>
    <row r="78" ht="12.75">
      <c r="L78" s="39"/>
    </row>
    <row r="79" ht="12.75">
      <c r="L79" s="39"/>
    </row>
    <row r="80" ht="12.75">
      <c r="L80" s="39"/>
    </row>
    <row r="81" ht="12.75">
      <c r="L81" s="39"/>
    </row>
    <row r="82" ht="12.75">
      <c r="L82" s="39"/>
    </row>
    <row r="83" ht="12.75">
      <c r="L83" s="39"/>
    </row>
    <row r="84" ht="12.75">
      <c r="L84" s="39"/>
    </row>
    <row r="85" ht="12.75">
      <c r="L85" s="39"/>
    </row>
    <row r="86" ht="12.75">
      <c r="L86" s="39"/>
    </row>
    <row r="87" ht="12.75">
      <c r="L87" s="39"/>
    </row>
    <row r="88" ht="12.75">
      <c r="L88" s="39"/>
    </row>
    <row r="89" ht="12.75">
      <c r="L89" s="39"/>
    </row>
    <row r="90" ht="12.75">
      <c r="L90" s="39"/>
    </row>
    <row r="91" ht="12.75">
      <c r="L91" s="39"/>
    </row>
    <row r="92" ht="12.75">
      <c r="L92" s="39"/>
    </row>
    <row r="93" ht="12.75">
      <c r="L93" s="39"/>
    </row>
    <row r="94" ht="12.75">
      <c r="L94" s="39"/>
    </row>
    <row r="95" ht="12.75">
      <c r="L95" s="39"/>
    </row>
    <row r="96" ht="12.75">
      <c r="L96" s="39"/>
    </row>
    <row r="97" ht="12.75">
      <c r="L97" s="39"/>
    </row>
    <row r="98" ht="12.75">
      <c r="L98" s="39"/>
    </row>
    <row r="99" ht="12.75">
      <c r="L99" s="39"/>
    </row>
    <row r="100" ht="12.75">
      <c r="L100" s="39"/>
    </row>
    <row r="101" ht="12.75">
      <c r="L101" s="39"/>
    </row>
    <row r="102" ht="12.75">
      <c r="L102" s="39"/>
    </row>
    <row r="103" ht="12.75">
      <c r="L103" s="39"/>
    </row>
    <row r="104" ht="12.75">
      <c r="L104" s="39"/>
    </row>
    <row r="105" ht="12.75">
      <c r="L105" s="39"/>
    </row>
    <row r="106" ht="12.75">
      <c r="L106" s="39"/>
    </row>
    <row r="107" ht="12.75">
      <c r="L107" s="39"/>
    </row>
    <row r="108" ht="12.75">
      <c r="L108" s="39"/>
    </row>
    <row r="109" ht="12.75">
      <c r="L109" s="39"/>
    </row>
    <row r="110" ht="12.75">
      <c r="L110" s="39"/>
    </row>
    <row r="111" ht="12.75">
      <c r="L111" s="39"/>
    </row>
    <row r="112" ht="12.75">
      <c r="L112" s="39"/>
    </row>
    <row r="113" ht="12.75">
      <c r="L113" s="39"/>
    </row>
    <row r="114" ht="12.75">
      <c r="L114" s="39"/>
    </row>
    <row r="115" ht="12.75">
      <c r="L115" s="39"/>
    </row>
    <row r="116" ht="12.75">
      <c r="L116" s="39"/>
    </row>
    <row r="117" ht="12.75">
      <c r="L117" s="39"/>
    </row>
    <row r="118" ht="12.75">
      <c r="L118" s="39"/>
    </row>
    <row r="119" ht="12.75">
      <c r="L119" s="39"/>
    </row>
    <row r="120" ht="12.75">
      <c r="L120" s="39"/>
    </row>
    <row r="121" ht="12.75">
      <c r="L121" s="39"/>
    </row>
    <row r="122" ht="12.75">
      <c r="L122" s="39"/>
    </row>
    <row r="123" ht="12.75">
      <c r="L123" s="39"/>
    </row>
    <row r="124" ht="12.75">
      <c r="L124" s="39"/>
    </row>
    <row r="125" ht="12.75">
      <c r="L125" s="39"/>
    </row>
    <row r="126" ht="12.75">
      <c r="L126" s="39"/>
    </row>
    <row r="127" ht="12.75">
      <c r="L127" s="39"/>
    </row>
    <row r="128" ht="12.75">
      <c r="L128" s="39"/>
    </row>
    <row r="129" ht="12.75">
      <c r="L129" s="39"/>
    </row>
    <row r="130" ht="12.75">
      <c r="L130" s="39"/>
    </row>
    <row r="131" ht="12.75">
      <c r="L131" s="39"/>
    </row>
    <row r="132" ht="12.75">
      <c r="L132" s="39"/>
    </row>
    <row r="133" ht="12.75">
      <c r="L133" s="39"/>
    </row>
    <row r="134" ht="12.75">
      <c r="L134" s="39"/>
    </row>
    <row r="135" ht="12.75">
      <c r="L135" s="39"/>
    </row>
    <row r="136" ht="12.75">
      <c r="L136" s="39"/>
    </row>
    <row r="137" ht="12.75">
      <c r="L137" s="39"/>
    </row>
    <row r="138" ht="12.75">
      <c r="L138" s="39"/>
    </row>
    <row r="139" ht="12.75">
      <c r="L139" s="39"/>
    </row>
    <row r="140" ht="12.75">
      <c r="L140" s="39"/>
    </row>
    <row r="141" ht="12.75">
      <c r="L141" s="39"/>
    </row>
    <row r="142" ht="12.75">
      <c r="L142" s="39"/>
    </row>
    <row r="143" ht="12.75">
      <c r="L143" s="39"/>
    </row>
    <row r="144" ht="12.75">
      <c r="L144" s="39"/>
    </row>
    <row r="145" ht="12.75">
      <c r="L145" s="39"/>
    </row>
    <row r="146" ht="12.75">
      <c r="L146" s="39"/>
    </row>
    <row r="147" ht="12.75">
      <c r="L147" s="39"/>
    </row>
    <row r="148" ht="12.75">
      <c r="L148" s="39"/>
    </row>
    <row r="149" ht="12.75">
      <c r="L149" s="39"/>
    </row>
    <row r="150" ht="12.75">
      <c r="L150" s="39"/>
    </row>
    <row r="151" ht="12.75">
      <c r="L151" s="39"/>
    </row>
    <row r="152" ht="12.75">
      <c r="L152" s="39"/>
    </row>
    <row r="153" ht="12.75">
      <c r="L153" s="39"/>
    </row>
    <row r="154" ht="12.75">
      <c r="L154" s="39"/>
    </row>
    <row r="155" ht="12.75">
      <c r="L155" s="39"/>
    </row>
    <row r="156" ht="12.75">
      <c r="L156" s="39"/>
    </row>
    <row r="157" ht="12.75">
      <c r="L157" s="39"/>
    </row>
    <row r="158" ht="12.75">
      <c r="L158" s="39"/>
    </row>
    <row r="159" ht="12.75">
      <c r="L159" s="39"/>
    </row>
    <row r="160" ht="12.75">
      <c r="L160" s="39"/>
    </row>
    <row r="161" ht="12.75">
      <c r="L161" s="39"/>
    </row>
    <row r="162" ht="12.75">
      <c r="L162" s="39"/>
    </row>
    <row r="163" ht="12.75">
      <c r="L163" s="39"/>
    </row>
    <row r="164" ht="12.75">
      <c r="L164" s="39"/>
    </row>
    <row r="165" ht="12.75">
      <c r="L165" s="39"/>
    </row>
    <row r="166" ht="12.75">
      <c r="L166" s="39"/>
    </row>
    <row r="167" ht="12.75">
      <c r="L167" s="39"/>
    </row>
    <row r="168" ht="12.75">
      <c r="L168" s="39"/>
    </row>
  </sheetData>
  <mergeCells count="8">
    <mergeCell ref="A1:R1"/>
    <mergeCell ref="B6:B9"/>
    <mergeCell ref="B2:B4"/>
    <mergeCell ref="A6:A9"/>
    <mergeCell ref="E6:E9"/>
    <mergeCell ref="D6:D9"/>
    <mergeCell ref="C6:C9"/>
    <mergeCell ref="F6:F9"/>
  </mergeCells>
  <printOptions horizontalCentered="1" verticalCentered="1"/>
  <pageMargins left="0.2362204724409449" right="0.4724409448818898" top="0.2755905511811024" bottom="0.2362204724409449" header="0.1968503937007874" footer="0.1968503937007874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59"/>
  <sheetViews>
    <sheetView view="pageBreakPreview" zoomScaleSheetLayoutView="100" workbookViewId="0" topLeftCell="A1">
      <pane xSplit="6" ySplit="9" topLeftCell="G10" activePane="bottomRight" state="frozen"/>
      <selection pane="topLeft" activeCell="A1" sqref="A1"/>
      <selection pane="topRight" activeCell="N1" sqref="N1"/>
      <selection pane="bottomLeft" activeCell="A30" sqref="A30"/>
      <selection pane="bottomRight" activeCell="C10" sqref="C10:F12"/>
    </sheetView>
  </sheetViews>
  <sheetFormatPr defaultColWidth="9.140625" defaultRowHeight="12.75"/>
  <cols>
    <col min="1" max="1" width="2.28125" style="3" customWidth="1"/>
    <col min="2" max="2" width="2.7109375" style="1" customWidth="1"/>
    <col min="3" max="3" width="15.7109375" style="2" customWidth="1"/>
    <col min="4" max="4" width="10.7109375" style="2" customWidth="1"/>
    <col min="5" max="5" width="2.7109375" style="1" customWidth="1"/>
    <col min="6" max="6" width="17.7109375" style="2" customWidth="1"/>
    <col min="7" max="7" width="5.7109375" style="1" customWidth="1"/>
    <col min="8" max="8" width="7.7109375" style="1" customWidth="1"/>
    <col min="9" max="9" width="7.7109375" style="2" customWidth="1"/>
    <col min="10" max="14" width="7.7109375" style="4" customWidth="1"/>
    <col min="15" max="20" width="7.7109375" style="3" customWidth="1"/>
    <col min="21" max="24" width="8.7109375" style="3" customWidth="1"/>
    <col min="25" max="25" width="3.00390625" style="3" hidden="1" customWidth="1"/>
    <col min="26" max="26" width="3.421875" style="3" hidden="1" customWidth="1"/>
    <col min="27" max="27" width="2.8515625" style="3" hidden="1" customWidth="1"/>
    <col min="28" max="28" width="3.421875" style="3" hidden="1" customWidth="1"/>
    <col min="29" max="29" width="3.28125" style="3" hidden="1" customWidth="1"/>
    <col min="30" max="16384" width="9.140625" style="3" customWidth="1"/>
  </cols>
  <sheetData>
    <row r="1" spans="2:29" ht="27" thickBot="1" thickTop="1">
      <c r="B1" s="687" t="s">
        <v>19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9"/>
      <c r="AB1" s="81"/>
      <c r="AC1" s="82"/>
    </row>
    <row r="2" spans="2:29" ht="12.75">
      <c r="B2" s="421"/>
      <c r="C2" s="703" t="s">
        <v>349</v>
      </c>
      <c r="D2" s="690"/>
      <c r="E2" s="72"/>
      <c r="F2" s="73"/>
      <c r="G2" s="72"/>
      <c r="H2" s="72"/>
      <c r="I2" s="73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422"/>
      <c r="AB2" s="74"/>
      <c r="AC2" s="75"/>
    </row>
    <row r="3" spans="2:29" ht="8.25" customHeight="1">
      <c r="B3" s="421"/>
      <c r="C3" s="704"/>
      <c r="D3" s="690"/>
      <c r="E3" s="72"/>
      <c r="F3" s="73"/>
      <c r="G3" s="72"/>
      <c r="H3" s="72"/>
      <c r="I3" s="73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422"/>
      <c r="AB3" s="74"/>
      <c r="AC3" s="75"/>
    </row>
    <row r="4" spans="2:29" ht="13.5" thickBot="1">
      <c r="B4" s="421"/>
      <c r="C4" s="705"/>
      <c r="D4" s="690"/>
      <c r="E4" s="72"/>
      <c r="F4" s="73"/>
      <c r="G4" s="72"/>
      <c r="H4" s="72"/>
      <c r="I4" s="73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422"/>
      <c r="AB4" s="74"/>
      <c r="AC4" s="75"/>
    </row>
    <row r="5" spans="2:29" ht="10.5" customHeight="1" thickBot="1">
      <c r="B5" s="423"/>
      <c r="C5" s="76"/>
      <c r="D5" s="76"/>
      <c r="E5" s="77"/>
      <c r="F5" s="76"/>
      <c r="G5" s="77"/>
      <c r="H5" s="77"/>
      <c r="I5" s="76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  <c r="AA5" s="424"/>
      <c r="AB5" s="79"/>
      <c r="AC5" s="80"/>
    </row>
    <row r="6" spans="2:29" ht="12.75" customHeight="1">
      <c r="B6" s="694" t="s">
        <v>0</v>
      </c>
      <c r="C6" s="700" t="s">
        <v>16</v>
      </c>
      <c r="D6" s="700" t="s">
        <v>17</v>
      </c>
      <c r="E6" s="691" t="s">
        <v>8</v>
      </c>
      <c r="F6" s="697" t="s">
        <v>1</v>
      </c>
      <c r="G6" s="691" t="s">
        <v>2</v>
      </c>
      <c r="H6" s="130" t="s">
        <v>287</v>
      </c>
      <c r="I6" s="130" t="s">
        <v>257</v>
      </c>
      <c r="J6" s="130" t="s">
        <v>255</v>
      </c>
      <c r="K6" s="130" t="s">
        <v>258</v>
      </c>
      <c r="L6" s="130" t="s">
        <v>11</v>
      </c>
      <c r="M6" s="130" t="s">
        <v>12</v>
      </c>
      <c r="N6" s="130" t="s">
        <v>374</v>
      </c>
      <c r="O6" s="130" t="s">
        <v>375</v>
      </c>
      <c r="P6" s="130" t="s">
        <v>378</v>
      </c>
      <c r="Q6" s="130" t="s">
        <v>287</v>
      </c>
      <c r="R6" s="130" t="s">
        <v>257</v>
      </c>
      <c r="S6" s="130" t="s">
        <v>510</v>
      </c>
      <c r="T6" s="130" t="s">
        <v>506</v>
      </c>
      <c r="U6" s="130" t="s">
        <v>255</v>
      </c>
      <c r="V6" s="130" t="s">
        <v>258</v>
      </c>
      <c r="W6" s="130" t="s">
        <v>255</v>
      </c>
      <c r="X6" s="130" t="s">
        <v>257</v>
      </c>
      <c r="Y6" s="83"/>
      <c r="Z6" s="84"/>
      <c r="AA6" s="425"/>
      <c r="AB6" s="255"/>
      <c r="AC6" s="83"/>
    </row>
    <row r="7" spans="2:29" ht="12.75" customHeight="1">
      <c r="B7" s="695"/>
      <c r="C7" s="701"/>
      <c r="D7" s="706"/>
      <c r="E7" s="692"/>
      <c r="F7" s="698"/>
      <c r="G7" s="692"/>
      <c r="H7" s="129" t="s">
        <v>284</v>
      </c>
      <c r="I7" s="129" t="s">
        <v>285</v>
      </c>
      <c r="J7" s="129" t="s">
        <v>281</v>
      </c>
      <c r="K7" s="129" t="s">
        <v>280</v>
      </c>
      <c r="L7" s="129" t="s">
        <v>300</v>
      </c>
      <c r="M7" s="129" t="s">
        <v>301</v>
      </c>
      <c r="N7" s="129" t="s">
        <v>358</v>
      </c>
      <c r="O7" s="129" t="s">
        <v>376</v>
      </c>
      <c r="P7" s="129" t="s">
        <v>379</v>
      </c>
      <c r="Q7" s="129" t="s">
        <v>444</v>
      </c>
      <c r="R7" s="129" t="s">
        <v>449</v>
      </c>
      <c r="S7" s="129" t="s">
        <v>508</v>
      </c>
      <c r="T7" s="129" t="s">
        <v>509</v>
      </c>
      <c r="U7" s="129" t="s">
        <v>456</v>
      </c>
      <c r="V7" s="129" t="s">
        <v>455</v>
      </c>
      <c r="W7" s="129" t="s">
        <v>462</v>
      </c>
      <c r="X7" s="129" t="s">
        <v>461</v>
      </c>
      <c r="Y7" s="93"/>
      <c r="Z7" s="94"/>
      <c r="AA7" s="426"/>
      <c r="AB7" s="256"/>
      <c r="AC7" s="94"/>
    </row>
    <row r="8" spans="2:29" ht="12.75" customHeight="1" thickBot="1">
      <c r="B8" s="695"/>
      <c r="C8" s="701"/>
      <c r="D8" s="706"/>
      <c r="E8" s="692"/>
      <c r="F8" s="698"/>
      <c r="G8" s="692"/>
      <c r="H8" s="131" t="s">
        <v>5</v>
      </c>
      <c r="I8" s="131" t="s">
        <v>247</v>
      </c>
      <c r="J8" s="131" t="s">
        <v>6</v>
      </c>
      <c r="K8" s="131" t="s">
        <v>259</v>
      </c>
      <c r="L8" s="131" t="s">
        <v>6</v>
      </c>
      <c r="M8" s="131" t="s">
        <v>10</v>
      </c>
      <c r="N8" s="131" t="s">
        <v>173</v>
      </c>
      <c r="O8" s="131" t="s">
        <v>377</v>
      </c>
      <c r="P8" s="131" t="s">
        <v>6</v>
      </c>
      <c r="Q8" s="131" t="s">
        <v>6</v>
      </c>
      <c r="R8" s="131" t="s">
        <v>448</v>
      </c>
      <c r="S8" s="131" t="s">
        <v>6</v>
      </c>
      <c r="T8" s="131" t="s">
        <v>6</v>
      </c>
      <c r="U8" s="131" t="s">
        <v>6</v>
      </c>
      <c r="V8" s="131" t="s">
        <v>6</v>
      </c>
      <c r="W8" s="131" t="s">
        <v>6</v>
      </c>
      <c r="X8" s="131" t="s">
        <v>460</v>
      </c>
      <c r="Y8" s="85"/>
      <c r="Z8" s="86"/>
      <c r="AA8" s="427"/>
      <c r="AB8" s="257"/>
      <c r="AC8" s="85"/>
    </row>
    <row r="9" spans="2:29" s="12" customFormat="1" ht="12.75" customHeight="1" thickBot="1">
      <c r="B9" s="696"/>
      <c r="C9" s="702"/>
      <c r="D9" s="707"/>
      <c r="E9" s="693"/>
      <c r="F9" s="699"/>
      <c r="G9" s="693"/>
      <c r="H9" s="132" t="s">
        <v>7</v>
      </c>
      <c r="I9" s="132" t="s">
        <v>14</v>
      </c>
      <c r="J9" s="132" t="s">
        <v>7</v>
      </c>
      <c r="K9" s="132" t="s">
        <v>21</v>
      </c>
      <c r="L9" s="132" t="s">
        <v>7</v>
      </c>
      <c r="M9" s="132" t="s">
        <v>20</v>
      </c>
      <c r="N9" s="132" t="s">
        <v>22</v>
      </c>
      <c r="O9" s="132" t="s">
        <v>22</v>
      </c>
      <c r="P9" s="133" t="s">
        <v>7</v>
      </c>
      <c r="Q9" s="132" t="s">
        <v>7</v>
      </c>
      <c r="R9" s="132" t="s">
        <v>14</v>
      </c>
      <c r="S9" s="132" t="s">
        <v>14</v>
      </c>
      <c r="T9" s="132" t="s">
        <v>14</v>
      </c>
      <c r="U9" s="132" t="s">
        <v>7</v>
      </c>
      <c r="V9" s="132" t="s">
        <v>21</v>
      </c>
      <c r="W9" s="132" t="s">
        <v>7</v>
      </c>
      <c r="X9" s="132" t="s">
        <v>14</v>
      </c>
      <c r="Y9" s="88"/>
      <c r="Z9" s="87"/>
      <c r="AA9" s="428"/>
      <c r="AB9" s="258"/>
      <c r="AC9" s="87"/>
    </row>
    <row r="10" spans="2:29" ht="12.75" customHeight="1">
      <c r="B10" s="562">
        <v>1</v>
      </c>
      <c r="C10" s="563" t="s">
        <v>154</v>
      </c>
      <c r="D10" s="564" t="s">
        <v>118</v>
      </c>
      <c r="E10" s="431">
        <v>91</v>
      </c>
      <c r="F10" s="564" t="s">
        <v>35</v>
      </c>
      <c r="G10" s="565">
        <f aca="true" t="shared" si="0" ref="G10:G41">H10+I10+J10+K10+L10+M10+N10+O10+P10+Q10+R10+S10+T10+U10+V10+W10+X10</f>
        <v>438</v>
      </c>
      <c r="H10" s="380">
        <v>10</v>
      </c>
      <c r="I10" s="379">
        <v>50</v>
      </c>
      <c r="J10" s="379">
        <v>7</v>
      </c>
      <c r="K10" s="379">
        <v>21</v>
      </c>
      <c r="L10" s="379">
        <v>7</v>
      </c>
      <c r="M10" s="379">
        <v>100</v>
      </c>
      <c r="N10" s="379"/>
      <c r="O10" s="379">
        <v>36</v>
      </c>
      <c r="P10" s="379">
        <v>5</v>
      </c>
      <c r="Q10" s="379">
        <v>10</v>
      </c>
      <c r="R10" s="379">
        <v>50</v>
      </c>
      <c r="S10" s="379">
        <v>50</v>
      </c>
      <c r="T10" s="379">
        <v>50</v>
      </c>
      <c r="U10" s="379">
        <v>7</v>
      </c>
      <c r="V10" s="379">
        <v>35</v>
      </c>
      <c r="W10" s="432"/>
      <c r="X10" s="433"/>
      <c r="Y10" s="206"/>
      <c r="Z10" s="23"/>
      <c r="AA10" s="371"/>
      <c r="AB10" s="206"/>
      <c r="AC10" s="31"/>
    </row>
    <row r="11" spans="2:29" ht="12.75" customHeight="1">
      <c r="B11" s="471">
        <v>2</v>
      </c>
      <c r="C11" s="472" t="s">
        <v>106</v>
      </c>
      <c r="D11" s="473" t="s">
        <v>53</v>
      </c>
      <c r="E11" s="474">
        <v>92</v>
      </c>
      <c r="F11" s="473" t="s">
        <v>51</v>
      </c>
      <c r="G11" s="475">
        <f t="shared" si="0"/>
        <v>336</v>
      </c>
      <c r="H11" s="387">
        <v>7</v>
      </c>
      <c r="I11" s="385">
        <v>25</v>
      </c>
      <c r="J11" s="385"/>
      <c r="K11" s="385"/>
      <c r="L11" s="385">
        <v>10</v>
      </c>
      <c r="M11" s="385">
        <v>70</v>
      </c>
      <c r="N11" s="385"/>
      <c r="O11" s="385"/>
      <c r="P11" s="385"/>
      <c r="Q11" s="385">
        <v>10</v>
      </c>
      <c r="R11" s="385">
        <v>50</v>
      </c>
      <c r="S11" s="385"/>
      <c r="T11" s="385">
        <v>50</v>
      </c>
      <c r="U11" s="385">
        <v>5</v>
      </c>
      <c r="V11" s="385">
        <v>49</v>
      </c>
      <c r="W11" s="434">
        <v>10</v>
      </c>
      <c r="X11" s="435">
        <v>50</v>
      </c>
      <c r="Y11" s="128"/>
      <c r="Z11" s="9"/>
      <c r="AA11" s="372"/>
      <c r="AB11" s="128"/>
      <c r="AC11" s="32"/>
    </row>
    <row r="12" spans="2:29" ht="12.75" customHeight="1">
      <c r="B12" s="476">
        <v>3</v>
      </c>
      <c r="C12" s="477" t="s">
        <v>130</v>
      </c>
      <c r="D12" s="477" t="s">
        <v>175</v>
      </c>
      <c r="E12" s="478">
        <v>92</v>
      </c>
      <c r="F12" s="477" t="s">
        <v>51</v>
      </c>
      <c r="G12" s="479">
        <f t="shared" si="0"/>
        <v>265</v>
      </c>
      <c r="H12" s="387">
        <v>7</v>
      </c>
      <c r="I12" s="385"/>
      <c r="J12" s="385">
        <v>5</v>
      </c>
      <c r="K12" s="384"/>
      <c r="L12" s="385">
        <v>7</v>
      </c>
      <c r="M12" s="385">
        <v>20</v>
      </c>
      <c r="N12" s="385">
        <v>60</v>
      </c>
      <c r="O12" s="385">
        <v>36</v>
      </c>
      <c r="P12" s="385"/>
      <c r="Q12" s="385"/>
      <c r="R12" s="385">
        <v>35</v>
      </c>
      <c r="S12" s="385"/>
      <c r="T12" s="385">
        <v>35</v>
      </c>
      <c r="U12" s="385"/>
      <c r="V12" s="385"/>
      <c r="W12" s="434">
        <v>10</v>
      </c>
      <c r="X12" s="436">
        <v>50</v>
      </c>
      <c r="Y12" s="128"/>
      <c r="Z12" s="9"/>
      <c r="AA12" s="372"/>
      <c r="AB12" s="128"/>
      <c r="AC12" s="32"/>
    </row>
    <row r="13" spans="2:29" ht="12.75" customHeight="1">
      <c r="B13" s="383">
        <v>4</v>
      </c>
      <c r="C13" s="406" t="s">
        <v>170</v>
      </c>
      <c r="D13" s="384" t="s">
        <v>79</v>
      </c>
      <c r="E13" s="385">
        <v>91</v>
      </c>
      <c r="F13" s="384" t="s">
        <v>57</v>
      </c>
      <c r="G13" s="386">
        <f t="shared" si="0"/>
        <v>177</v>
      </c>
      <c r="H13" s="387">
        <v>10</v>
      </c>
      <c r="I13" s="385">
        <v>50</v>
      </c>
      <c r="J13" s="385"/>
      <c r="K13" s="385"/>
      <c r="L13" s="385">
        <v>7</v>
      </c>
      <c r="M13" s="385">
        <v>100</v>
      </c>
      <c r="N13" s="385"/>
      <c r="O13" s="385"/>
      <c r="P13" s="385"/>
      <c r="Q13" s="385"/>
      <c r="R13" s="385"/>
      <c r="S13" s="385"/>
      <c r="T13" s="385"/>
      <c r="U13" s="385">
        <v>10</v>
      </c>
      <c r="V13" s="385"/>
      <c r="W13" s="434"/>
      <c r="X13" s="435"/>
      <c r="Y13" s="237"/>
      <c r="Z13" s="8"/>
      <c r="AA13" s="372"/>
      <c r="AB13" s="128"/>
      <c r="AC13" s="32"/>
    </row>
    <row r="14" spans="2:29" ht="12.75" customHeight="1">
      <c r="B14" s="383">
        <v>5</v>
      </c>
      <c r="C14" s="384" t="s">
        <v>269</v>
      </c>
      <c r="D14" s="384" t="s">
        <v>54</v>
      </c>
      <c r="E14" s="385">
        <v>91</v>
      </c>
      <c r="F14" s="384" t="s">
        <v>51</v>
      </c>
      <c r="G14" s="386">
        <f t="shared" si="0"/>
        <v>176</v>
      </c>
      <c r="H14" s="387"/>
      <c r="I14" s="385"/>
      <c r="J14" s="385">
        <v>7</v>
      </c>
      <c r="K14" s="385">
        <v>49</v>
      </c>
      <c r="L14" s="385"/>
      <c r="M14" s="385">
        <v>100</v>
      </c>
      <c r="N14" s="385"/>
      <c r="O14" s="385"/>
      <c r="P14" s="385">
        <v>5</v>
      </c>
      <c r="Q14" s="385">
        <v>5</v>
      </c>
      <c r="R14" s="385"/>
      <c r="S14" s="385"/>
      <c r="T14" s="385">
        <v>10</v>
      </c>
      <c r="U14" s="385"/>
      <c r="V14" s="385"/>
      <c r="W14" s="434"/>
      <c r="X14" s="435"/>
      <c r="Y14" s="128"/>
      <c r="Z14" s="9"/>
      <c r="AA14" s="372"/>
      <c r="AB14" s="128"/>
      <c r="AC14" s="32"/>
    </row>
    <row r="15" spans="2:29" ht="12.75" customHeight="1">
      <c r="B15" s="383">
        <v>6</v>
      </c>
      <c r="C15" s="384" t="s">
        <v>111</v>
      </c>
      <c r="D15" s="384" t="s">
        <v>112</v>
      </c>
      <c r="E15" s="385">
        <v>93</v>
      </c>
      <c r="F15" s="384" t="s">
        <v>42</v>
      </c>
      <c r="G15" s="386">
        <f t="shared" si="0"/>
        <v>161</v>
      </c>
      <c r="H15" s="387">
        <v>7</v>
      </c>
      <c r="I15" s="385">
        <v>25</v>
      </c>
      <c r="J15" s="385"/>
      <c r="K15" s="385"/>
      <c r="L15" s="385"/>
      <c r="M15" s="385">
        <v>50</v>
      </c>
      <c r="N15" s="385"/>
      <c r="O15" s="385"/>
      <c r="P15" s="385">
        <v>5</v>
      </c>
      <c r="Q15" s="385">
        <v>7</v>
      </c>
      <c r="R15" s="385">
        <v>25</v>
      </c>
      <c r="S15" s="385"/>
      <c r="T15" s="385"/>
      <c r="U15" s="385"/>
      <c r="V15" s="385"/>
      <c r="W15" s="437">
        <v>7</v>
      </c>
      <c r="X15" s="436">
        <v>35</v>
      </c>
      <c r="Y15" s="237"/>
      <c r="Z15" s="8"/>
      <c r="AA15" s="372"/>
      <c r="AB15" s="128"/>
      <c r="AC15" s="32"/>
    </row>
    <row r="16" spans="2:29" ht="12.75" customHeight="1">
      <c r="B16" s="383">
        <v>7</v>
      </c>
      <c r="C16" s="406" t="s">
        <v>171</v>
      </c>
      <c r="D16" s="384" t="s">
        <v>54</v>
      </c>
      <c r="E16" s="385">
        <v>91</v>
      </c>
      <c r="F16" s="384" t="s">
        <v>26</v>
      </c>
      <c r="G16" s="386">
        <f t="shared" si="0"/>
        <v>128</v>
      </c>
      <c r="H16" s="387">
        <v>7</v>
      </c>
      <c r="I16" s="385">
        <v>15</v>
      </c>
      <c r="J16" s="385"/>
      <c r="K16" s="385"/>
      <c r="L16" s="385">
        <v>10</v>
      </c>
      <c r="M16" s="385">
        <v>30</v>
      </c>
      <c r="N16" s="385"/>
      <c r="O16" s="385"/>
      <c r="P16" s="385">
        <v>10</v>
      </c>
      <c r="Q16" s="385">
        <v>7</v>
      </c>
      <c r="R16" s="385">
        <v>10</v>
      </c>
      <c r="S16" s="385"/>
      <c r="T16" s="385">
        <v>25</v>
      </c>
      <c r="U16" s="385"/>
      <c r="V16" s="385">
        <v>14</v>
      </c>
      <c r="W16" s="434"/>
      <c r="X16" s="435"/>
      <c r="Y16" s="128"/>
      <c r="Z16" s="9"/>
      <c r="AA16" s="372"/>
      <c r="AB16" s="128"/>
      <c r="AC16" s="32"/>
    </row>
    <row r="17" spans="2:29" ht="12.75" customHeight="1">
      <c r="B17" s="383">
        <v>8</v>
      </c>
      <c r="C17" s="406" t="s">
        <v>155</v>
      </c>
      <c r="D17" s="384" t="s">
        <v>156</v>
      </c>
      <c r="E17" s="385">
        <v>91</v>
      </c>
      <c r="F17" s="384" t="s">
        <v>26</v>
      </c>
      <c r="G17" s="386">
        <f t="shared" si="0"/>
        <v>117</v>
      </c>
      <c r="H17" s="387"/>
      <c r="I17" s="385"/>
      <c r="J17" s="385"/>
      <c r="K17" s="385"/>
      <c r="L17" s="385">
        <v>10</v>
      </c>
      <c r="M17" s="385">
        <v>50</v>
      </c>
      <c r="N17" s="385"/>
      <c r="O17" s="385"/>
      <c r="P17" s="385"/>
      <c r="Q17" s="385">
        <v>7</v>
      </c>
      <c r="R17" s="385">
        <v>25</v>
      </c>
      <c r="S17" s="385"/>
      <c r="T17" s="385">
        <v>25</v>
      </c>
      <c r="U17" s="385"/>
      <c r="V17" s="385"/>
      <c r="W17" s="434"/>
      <c r="X17" s="435"/>
      <c r="Y17" s="128"/>
      <c r="Z17" s="9"/>
      <c r="AA17" s="372"/>
      <c r="AB17" s="128"/>
      <c r="AC17" s="32"/>
    </row>
    <row r="18" spans="2:29" ht="12.75" customHeight="1">
      <c r="B18" s="383">
        <v>9</v>
      </c>
      <c r="C18" s="406" t="s">
        <v>111</v>
      </c>
      <c r="D18" s="384" t="s">
        <v>56</v>
      </c>
      <c r="E18" s="385">
        <v>92</v>
      </c>
      <c r="F18" s="384" t="s">
        <v>42</v>
      </c>
      <c r="G18" s="386">
        <f t="shared" si="0"/>
        <v>90</v>
      </c>
      <c r="H18" s="387">
        <v>5</v>
      </c>
      <c r="I18" s="385">
        <v>10</v>
      </c>
      <c r="J18" s="385"/>
      <c r="K18" s="385"/>
      <c r="L18" s="385">
        <v>5</v>
      </c>
      <c r="M18" s="385">
        <v>30</v>
      </c>
      <c r="N18" s="385"/>
      <c r="O18" s="384"/>
      <c r="P18" s="385"/>
      <c r="Q18" s="385"/>
      <c r="R18" s="385"/>
      <c r="S18" s="385"/>
      <c r="T18" s="385"/>
      <c r="U18" s="387"/>
      <c r="V18" s="385"/>
      <c r="W18" s="434">
        <v>5</v>
      </c>
      <c r="X18" s="435">
        <v>35</v>
      </c>
      <c r="Y18" s="128"/>
      <c r="Z18" s="9"/>
      <c r="AA18" s="372"/>
      <c r="AB18" s="128"/>
      <c r="AC18" s="32"/>
    </row>
    <row r="19" spans="2:29" ht="12.75" customHeight="1">
      <c r="B19" s="383">
        <v>9</v>
      </c>
      <c r="C19" s="439" t="s">
        <v>109</v>
      </c>
      <c r="D19" s="384" t="s">
        <v>70</v>
      </c>
      <c r="E19" s="385">
        <v>93</v>
      </c>
      <c r="F19" s="384" t="s">
        <v>51</v>
      </c>
      <c r="G19" s="386">
        <f t="shared" si="0"/>
        <v>90</v>
      </c>
      <c r="H19" s="387"/>
      <c r="I19" s="384"/>
      <c r="J19" s="397"/>
      <c r="K19" s="397"/>
      <c r="L19" s="397"/>
      <c r="M19" s="397"/>
      <c r="N19" s="387"/>
      <c r="O19" s="397"/>
      <c r="P19" s="385"/>
      <c r="Q19" s="398">
        <v>5</v>
      </c>
      <c r="R19" s="398"/>
      <c r="S19" s="385"/>
      <c r="T19" s="385">
        <v>50</v>
      </c>
      <c r="U19" s="402"/>
      <c r="V19" s="402"/>
      <c r="W19" s="441">
        <v>10</v>
      </c>
      <c r="X19" s="436">
        <v>25</v>
      </c>
      <c r="Y19" s="128"/>
      <c r="Z19" s="9"/>
      <c r="AA19" s="372"/>
      <c r="AB19" s="128"/>
      <c r="AC19" s="32"/>
    </row>
    <row r="20" spans="2:29" ht="12.75" customHeight="1">
      <c r="B20" s="383">
        <v>11</v>
      </c>
      <c r="C20" s="406" t="s">
        <v>167</v>
      </c>
      <c r="D20" s="384" t="s">
        <v>168</v>
      </c>
      <c r="E20" s="385">
        <v>91</v>
      </c>
      <c r="F20" s="384" t="s">
        <v>35</v>
      </c>
      <c r="G20" s="386">
        <f t="shared" si="0"/>
        <v>89</v>
      </c>
      <c r="H20" s="387">
        <v>7</v>
      </c>
      <c r="I20" s="385">
        <v>25</v>
      </c>
      <c r="J20" s="385"/>
      <c r="K20" s="385"/>
      <c r="L20" s="385">
        <v>7</v>
      </c>
      <c r="M20" s="385">
        <v>20</v>
      </c>
      <c r="N20" s="385"/>
      <c r="O20" s="385"/>
      <c r="P20" s="385">
        <v>5</v>
      </c>
      <c r="Q20" s="385"/>
      <c r="R20" s="385">
        <v>10</v>
      </c>
      <c r="S20" s="385"/>
      <c r="T20" s="385">
        <v>15</v>
      </c>
      <c r="U20" s="385"/>
      <c r="V20" s="385"/>
      <c r="W20" s="434"/>
      <c r="X20" s="435"/>
      <c r="Y20" s="128"/>
      <c r="Z20" s="9"/>
      <c r="AA20" s="372"/>
      <c r="AB20" s="128"/>
      <c r="AC20" s="32"/>
    </row>
    <row r="21" spans="2:29" ht="12.75" customHeight="1">
      <c r="B21" s="383">
        <v>12</v>
      </c>
      <c r="C21" s="406" t="s">
        <v>137</v>
      </c>
      <c r="D21" s="384" t="s">
        <v>73</v>
      </c>
      <c r="E21" s="385">
        <v>91</v>
      </c>
      <c r="F21" s="384" t="s">
        <v>51</v>
      </c>
      <c r="G21" s="386">
        <f t="shared" si="0"/>
        <v>85</v>
      </c>
      <c r="H21" s="387">
        <v>5</v>
      </c>
      <c r="I21" s="385">
        <v>10</v>
      </c>
      <c r="J21" s="385"/>
      <c r="K21" s="385"/>
      <c r="L21" s="385">
        <v>5</v>
      </c>
      <c r="M21" s="385">
        <v>30</v>
      </c>
      <c r="N21" s="385"/>
      <c r="O21" s="385"/>
      <c r="P21" s="385">
        <v>10</v>
      </c>
      <c r="Q21" s="385"/>
      <c r="R21" s="385">
        <v>15</v>
      </c>
      <c r="S21" s="385"/>
      <c r="T21" s="385">
        <v>10</v>
      </c>
      <c r="U21" s="385"/>
      <c r="V21" s="385"/>
      <c r="W21" s="434"/>
      <c r="X21" s="435"/>
      <c r="Y21" s="237"/>
      <c r="Z21" s="8"/>
      <c r="AA21" s="372"/>
      <c r="AB21" s="128"/>
      <c r="AC21" s="32"/>
    </row>
    <row r="22" spans="2:29" ht="12.75" customHeight="1">
      <c r="B22" s="383">
        <v>13</v>
      </c>
      <c r="C22" s="438" t="s">
        <v>302</v>
      </c>
      <c r="D22" s="439" t="s">
        <v>160</v>
      </c>
      <c r="E22" s="387">
        <v>91</v>
      </c>
      <c r="F22" s="439" t="s">
        <v>303</v>
      </c>
      <c r="G22" s="386">
        <f t="shared" si="0"/>
        <v>75</v>
      </c>
      <c r="H22" s="387"/>
      <c r="I22" s="385"/>
      <c r="J22" s="385"/>
      <c r="K22" s="385"/>
      <c r="L22" s="385">
        <v>5</v>
      </c>
      <c r="M22" s="385">
        <v>50</v>
      </c>
      <c r="N22" s="385"/>
      <c r="O22" s="385"/>
      <c r="P22" s="385"/>
      <c r="Q22" s="385">
        <v>5</v>
      </c>
      <c r="R22" s="385">
        <v>15</v>
      </c>
      <c r="S22" s="385"/>
      <c r="T22" s="385"/>
      <c r="U22" s="385"/>
      <c r="V22" s="385"/>
      <c r="W22" s="434"/>
      <c r="X22" s="435"/>
      <c r="Y22" s="238"/>
      <c r="Z22" s="9"/>
      <c r="AA22" s="372"/>
      <c r="AB22" s="128"/>
      <c r="AC22" s="28"/>
    </row>
    <row r="23" spans="2:29" ht="12.75" customHeight="1">
      <c r="B23" s="383">
        <v>14</v>
      </c>
      <c r="C23" s="406" t="s">
        <v>165</v>
      </c>
      <c r="D23" s="384" t="s">
        <v>55</v>
      </c>
      <c r="E23" s="385">
        <v>92</v>
      </c>
      <c r="F23" s="384" t="s">
        <v>166</v>
      </c>
      <c r="G23" s="386">
        <f t="shared" si="0"/>
        <v>72</v>
      </c>
      <c r="H23" s="387">
        <v>5</v>
      </c>
      <c r="I23" s="385">
        <v>10</v>
      </c>
      <c r="J23" s="385"/>
      <c r="K23" s="385"/>
      <c r="L23" s="385">
        <v>7</v>
      </c>
      <c r="M23" s="385">
        <v>50</v>
      </c>
      <c r="N23" s="385"/>
      <c r="O23" s="385"/>
      <c r="P23" s="385"/>
      <c r="Q23" s="385"/>
      <c r="R23" s="385"/>
      <c r="S23" s="385"/>
      <c r="T23" s="385"/>
      <c r="U23" s="385"/>
      <c r="V23" s="385"/>
      <c r="W23" s="434"/>
      <c r="X23" s="436"/>
      <c r="Y23" s="128"/>
      <c r="Z23" s="9"/>
      <c r="AA23" s="372"/>
      <c r="AB23" s="128"/>
      <c r="AC23" s="32"/>
    </row>
    <row r="24" spans="2:29" ht="12.75" customHeight="1">
      <c r="B24" s="383">
        <v>15</v>
      </c>
      <c r="C24" s="406" t="s">
        <v>190</v>
      </c>
      <c r="D24" s="384" t="s">
        <v>114</v>
      </c>
      <c r="E24" s="385">
        <v>91</v>
      </c>
      <c r="F24" s="384" t="s">
        <v>158</v>
      </c>
      <c r="G24" s="386">
        <f t="shared" si="0"/>
        <v>70</v>
      </c>
      <c r="H24" s="387">
        <v>5</v>
      </c>
      <c r="I24" s="385">
        <v>15</v>
      </c>
      <c r="J24" s="385"/>
      <c r="K24" s="385"/>
      <c r="L24" s="385">
        <v>5</v>
      </c>
      <c r="M24" s="385">
        <v>30</v>
      </c>
      <c r="N24" s="385"/>
      <c r="O24" s="385"/>
      <c r="P24" s="385"/>
      <c r="Q24" s="385">
        <v>5</v>
      </c>
      <c r="R24" s="385">
        <v>10</v>
      </c>
      <c r="S24" s="385"/>
      <c r="T24" s="385"/>
      <c r="U24" s="385"/>
      <c r="V24" s="385"/>
      <c r="W24" s="434"/>
      <c r="X24" s="435"/>
      <c r="Y24" s="128"/>
      <c r="Z24" s="9"/>
      <c r="AA24" s="372"/>
      <c r="AB24" s="128"/>
      <c r="AC24" s="32"/>
    </row>
    <row r="25" spans="2:29" ht="12.75" customHeight="1">
      <c r="B25" s="383">
        <v>16</v>
      </c>
      <c r="C25" s="384" t="s">
        <v>304</v>
      </c>
      <c r="D25" s="384" t="s">
        <v>73</v>
      </c>
      <c r="E25" s="385">
        <v>92</v>
      </c>
      <c r="F25" s="384" t="s">
        <v>104</v>
      </c>
      <c r="G25" s="386">
        <f t="shared" si="0"/>
        <v>68</v>
      </c>
      <c r="H25" s="387"/>
      <c r="I25" s="385"/>
      <c r="J25" s="385"/>
      <c r="K25" s="385"/>
      <c r="L25" s="385">
        <v>7</v>
      </c>
      <c r="M25" s="385"/>
      <c r="N25" s="385"/>
      <c r="O25" s="385"/>
      <c r="P25" s="385">
        <v>10</v>
      </c>
      <c r="Q25" s="385">
        <v>7</v>
      </c>
      <c r="R25" s="385"/>
      <c r="S25" s="385"/>
      <c r="T25" s="385">
        <v>25</v>
      </c>
      <c r="U25" s="385">
        <v>5</v>
      </c>
      <c r="V25" s="385">
        <v>14</v>
      </c>
      <c r="W25" s="434"/>
      <c r="X25" s="436"/>
      <c r="Y25" s="128"/>
      <c r="Z25" s="9"/>
      <c r="AA25" s="372"/>
      <c r="AB25" s="128"/>
      <c r="AC25" s="32"/>
    </row>
    <row r="26" spans="2:29" ht="12.75" customHeight="1">
      <c r="B26" s="383">
        <v>17</v>
      </c>
      <c r="C26" s="440" t="s">
        <v>201</v>
      </c>
      <c r="D26" s="390" t="s">
        <v>54</v>
      </c>
      <c r="E26" s="398">
        <v>91</v>
      </c>
      <c r="F26" s="390" t="s">
        <v>199</v>
      </c>
      <c r="G26" s="386">
        <f t="shared" si="0"/>
        <v>62</v>
      </c>
      <c r="H26" s="387">
        <v>10</v>
      </c>
      <c r="I26" s="385">
        <v>15</v>
      </c>
      <c r="J26" s="385"/>
      <c r="K26" s="385"/>
      <c r="L26" s="385">
        <v>10</v>
      </c>
      <c r="M26" s="385"/>
      <c r="N26" s="385"/>
      <c r="O26" s="385"/>
      <c r="P26" s="385">
        <v>7</v>
      </c>
      <c r="Q26" s="385">
        <v>10</v>
      </c>
      <c r="R26" s="385">
        <v>10</v>
      </c>
      <c r="S26" s="385"/>
      <c r="T26" s="385"/>
      <c r="U26" s="385"/>
      <c r="V26" s="385"/>
      <c r="W26" s="434"/>
      <c r="X26" s="435"/>
      <c r="Y26" s="128"/>
      <c r="Z26" s="9"/>
      <c r="AA26" s="372"/>
      <c r="AB26" s="128"/>
      <c r="AC26" s="32"/>
    </row>
    <row r="27" spans="2:29" ht="12.75" customHeight="1">
      <c r="B27" s="383">
        <v>18</v>
      </c>
      <c r="C27" s="440" t="s">
        <v>200</v>
      </c>
      <c r="D27" s="390" t="s">
        <v>112</v>
      </c>
      <c r="E27" s="398">
        <v>91</v>
      </c>
      <c r="F27" s="390" t="s">
        <v>35</v>
      </c>
      <c r="G27" s="386">
        <f t="shared" si="0"/>
        <v>45</v>
      </c>
      <c r="H27" s="387"/>
      <c r="I27" s="385"/>
      <c r="J27" s="385"/>
      <c r="K27" s="385"/>
      <c r="L27" s="385">
        <v>10</v>
      </c>
      <c r="M27" s="385">
        <v>20</v>
      </c>
      <c r="N27" s="385"/>
      <c r="O27" s="385"/>
      <c r="P27" s="385"/>
      <c r="Q27" s="385"/>
      <c r="R27" s="385"/>
      <c r="S27" s="385"/>
      <c r="T27" s="385">
        <v>15</v>
      </c>
      <c r="U27" s="385"/>
      <c r="V27" s="385"/>
      <c r="W27" s="434"/>
      <c r="X27" s="435"/>
      <c r="Y27" s="128"/>
      <c r="Z27" s="9"/>
      <c r="AA27" s="372"/>
      <c r="AB27" s="128"/>
      <c r="AC27" s="32"/>
    </row>
    <row r="28" spans="2:29" ht="12.75" customHeight="1">
      <c r="B28" s="383">
        <v>18</v>
      </c>
      <c r="C28" s="384" t="s">
        <v>361</v>
      </c>
      <c r="D28" s="384" t="s">
        <v>362</v>
      </c>
      <c r="E28" s="385">
        <v>91</v>
      </c>
      <c r="F28" s="384" t="s">
        <v>51</v>
      </c>
      <c r="G28" s="386">
        <f t="shared" si="0"/>
        <v>45</v>
      </c>
      <c r="H28" s="387"/>
      <c r="I28" s="385"/>
      <c r="J28" s="385"/>
      <c r="K28" s="385"/>
      <c r="L28" s="385"/>
      <c r="M28" s="385"/>
      <c r="N28" s="387"/>
      <c r="O28" s="385"/>
      <c r="P28" s="385">
        <v>10</v>
      </c>
      <c r="Q28" s="385"/>
      <c r="R28" s="385"/>
      <c r="S28" s="385"/>
      <c r="T28" s="385">
        <v>35</v>
      </c>
      <c r="U28" s="385"/>
      <c r="V28" s="385"/>
      <c r="W28" s="434"/>
      <c r="X28" s="435"/>
      <c r="Y28" s="128"/>
      <c r="Z28" s="9"/>
      <c r="AA28" s="372"/>
      <c r="AB28" s="128"/>
      <c r="AC28" s="32"/>
    </row>
    <row r="29" spans="2:29" ht="12.75" customHeight="1">
      <c r="B29" s="383">
        <v>20</v>
      </c>
      <c r="C29" s="384" t="s">
        <v>417</v>
      </c>
      <c r="D29" s="384" t="s">
        <v>264</v>
      </c>
      <c r="E29" s="385">
        <v>91</v>
      </c>
      <c r="F29" s="384" t="s">
        <v>42</v>
      </c>
      <c r="G29" s="386">
        <f t="shared" si="0"/>
        <v>37</v>
      </c>
      <c r="H29" s="387">
        <v>10</v>
      </c>
      <c r="I29" s="385"/>
      <c r="J29" s="385"/>
      <c r="K29" s="385"/>
      <c r="L29" s="385">
        <v>7</v>
      </c>
      <c r="M29" s="385"/>
      <c r="N29" s="385"/>
      <c r="O29" s="385"/>
      <c r="P29" s="385"/>
      <c r="Q29" s="385">
        <v>10</v>
      </c>
      <c r="R29" s="385">
        <v>10</v>
      </c>
      <c r="S29" s="385"/>
      <c r="T29" s="385"/>
      <c r="U29" s="385"/>
      <c r="V29" s="385"/>
      <c r="W29" s="434"/>
      <c r="X29" s="435"/>
      <c r="Y29" s="237"/>
      <c r="Z29" s="8"/>
      <c r="AA29" s="372"/>
      <c r="AB29" s="128"/>
      <c r="AC29" s="32"/>
    </row>
    <row r="30" spans="2:29" ht="12.75" customHeight="1">
      <c r="B30" s="383">
        <v>21</v>
      </c>
      <c r="C30" s="390" t="s">
        <v>116</v>
      </c>
      <c r="D30" s="390" t="s">
        <v>75</v>
      </c>
      <c r="E30" s="398">
        <v>93</v>
      </c>
      <c r="F30" s="390" t="s">
        <v>26</v>
      </c>
      <c r="G30" s="386">
        <f t="shared" si="0"/>
        <v>35</v>
      </c>
      <c r="H30" s="399"/>
      <c r="I30" s="390"/>
      <c r="J30" s="400"/>
      <c r="K30" s="400"/>
      <c r="L30" s="400"/>
      <c r="M30" s="400"/>
      <c r="N30" s="400"/>
      <c r="O30" s="402"/>
      <c r="P30" s="402"/>
      <c r="Q30" s="402"/>
      <c r="R30" s="402"/>
      <c r="S30" s="385"/>
      <c r="T30" s="385">
        <v>10</v>
      </c>
      <c r="U30" s="402"/>
      <c r="V30" s="402"/>
      <c r="W30" s="441">
        <v>10</v>
      </c>
      <c r="X30" s="436">
        <v>15</v>
      </c>
      <c r="Y30" s="128"/>
      <c r="Z30" s="9"/>
      <c r="AA30" s="372"/>
      <c r="AB30" s="128"/>
      <c r="AC30" s="32"/>
    </row>
    <row r="31" spans="2:29" ht="12.75" customHeight="1">
      <c r="B31" s="383">
        <v>21</v>
      </c>
      <c r="C31" s="384" t="s">
        <v>110</v>
      </c>
      <c r="D31" s="384" t="s">
        <v>79</v>
      </c>
      <c r="E31" s="385">
        <v>93</v>
      </c>
      <c r="F31" s="384" t="s">
        <v>26</v>
      </c>
      <c r="G31" s="386">
        <f t="shared" si="0"/>
        <v>35</v>
      </c>
      <c r="H31" s="387"/>
      <c r="I31" s="385"/>
      <c r="J31" s="385"/>
      <c r="K31" s="385"/>
      <c r="L31" s="385"/>
      <c r="M31" s="385"/>
      <c r="N31" s="385"/>
      <c r="O31" s="385"/>
      <c r="P31" s="385"/>
      <c r="Q31" s="385">
        <v>10</v>
      </c>
      <c r="R31" s="385"/>
      <c r="S31" s="385"/>
      <c r="T31" s="385">
        <v>25</v>
      </c>
      <c r="U31" s="402"/>
      <c r="V31" s="385"/>
      <c r="W31" s="434"/>
      <c r="X31" s="435"/>
      <c r="Y31" s="206"/>
      <c r="Z31" s="9"/>
      <c r="AA31" s="372"/>
      <c r="AB31" s="128"/>
      <c r="AC31" s="32"/>
    </row>
    <row r="32" spans="2:29" ht="12.75" customHeight="1">
      <c r="B32" s="383">
        <v>23</v>
      </c>
      <c r="C32" s="384" t="s">
        <v>307</v>
      </c>
      <c r="D32" s="384" t="s">
        <v>114</v>
      </c>
      <c r="E32" s="385">
        <v>92</v>
      </c>
      <c r="F32" s="384" t="s">
        <v>29</v>
      </c>
      <c r="G32" s="386">
        <f t="shared" si="0"/>
        <v>32</v>
      </c>
      <c r="H32" s="387"/>
      <c r="I32" s="385"/>
      <c r="J32" s="385"/>
      <c r="K32" s="385"/>
      <c r="L32" s="385">
        <v>5</v>
      </c>
      <c r="M32" s="385">
        <v>20</v>
      </c>
      <c r="N32" s="385"/>
      <c r="O32" s="385"/>
      <c r="P32" s="385">
        <v>7</v>
      </c>
      <c r="Q32" s="385"/>
      <c r="R32" s="385"/>
      <c r="S32" s="385"/>
      <c r="T32" s="385"/>
      <c r="U32" s="385"/>
      <c r="V32" s="385"/>
      <c r="W32" s="434"/>
      <c r="X32" s="435"/>
      <c r="Y32" s="128"/>
      <c r="Z32" s="9"/>
      <c r="AA32" s="372"/>
      <c r="AB32" s="128"/>
      <c r="AC32" s="32"/>
    </row>
    <row r="33" spans="2:29" ht="12.75" customHeight="1">
      <c r="B33" s="383">
        <v>24</v>
      </c>
      <c r="C33" s="384" t="s">
        <v>445</v>
      </c>
      <c r="D33" s="384" t="s">
        <v>75</v>
      </c>
      <c r="E33" s="385">
        <v>93</v>
      </c>
      <c r="F33" s="384" t="s">
        <v>35</v>
      </c>
      <c r="G33" s="386">
        <f t="shared" si="0"/>
        <v>30</v>
      </c>
      <c r="H33" s="387"/>
      <c r="I33" s="385"/>
      <c r="J33" s="385"/>
      <c r="K33" s="385"/>
      <c r="L33" s="385"/>
      <c r="M33" s="385"/>
      <c r="N33" s="387"/>
      <c r="O33" s="385"/>
      <c r="P33" s="385"/>
      <c r="Q33" s="398">
        <v>5</v>
      </c>
      <c r="R33" s="398">
        <v>25</v>
      </c>
      <c r="S33" s="385"/>
      <c r="T33" s="385"/>
      <c r="U33" s="385"/>
      <c r="V33" s="385"/>
      <c r="W33" s="434"/>
      <c r="X33" s="435"/>
      <c r="Y33" s="128"/>
      <c r="Z33" s="9"/>
      <c r="AA33" s="372"/>
      <c r="AB33" s="128"/>
      <c r="AC33" s="32"/>
    </row>
    <row r="34" spans="2:29" ht="12.75" customHeight="1">
      <c r="B34" s="383">
        <v>24</v>
      </c>
      <c r="C34" s="384" t="s">
        <v>107</v>
      </c>
      <c r="D34" s="384" t="s">
        <v>108</v>
      </c>
      <c r="E34" s="385">
        <v>93</v>
      </c>
      <c r="F34" s="384" t="s">
        <v>57</v>
      </c>
      <c r="G34" s="386">
        <f t="shared" si="0"/>
        <v>30</v>
      </c>
      <c r="H34" s="387"/>
      <c r="I34" s="385"/>
      <c r="J34" s="385"/>
      <c r="K34" s="385"/>
      <c r="L34" s="385"/>
      <c r="M34" s="385"/>
      <c r="N34" s="385"/>
      <c r="O34" s="385"/>
      <c r="P34" s="385">
        <v>10</v>
      </c>
      <c r="Q34" s="385"/>
      <c r="R34" s="385"/>
      <c r="S34" s="385"/>
      <c r="T34" s="385"/>
      <c r="U34" s="402"/>
      <c r="V34" s="385"/>
      <c r="W34" s="434">
        <v>5</v>
      </c>
      <c r="X34" s="435">
        <v>15</v>
      </c>
      <c r="Y34" s="128"/>
      <c r="Z34" s="9"/>
      <c r="AA34" s="372"/>
      <c r="AB34" s="128"/>
      <c r="AC34" s="32"/>
    </row>
    <row r="35" spans="2:29" ht="12.75" customHeight="1">
      <c r="B35" s="383">
        <v>26</v>
      </c>
      <c r="C35" s="384" t="s">
        <v>305</v>
      </c>
      <c r="D35" s="384" t="s">
        <v>306</v>
      </c>
      <c r="E35" s="385">
        <v>92</v>
      </c>
      <c r="F35" s="384" t="s">
        <v>35</v>
      </c>
      <c r="G35" s="386">
        <f t="shared" si="0"/>
        <v>29</v>
      </c>
      <c r="H35" s="387"/>
      <c r="I35" s="385"/>
      <c r="J35" s="385"/>
      <c r="K35" s="385"/>
      <c r="L35" s="385">
        <v>5</v>
      </c>
      <c r="M35" s="385"/>
      <c r="N35" s="385"/>
      <c r="O35" s="385"/>
      <c r="P35" s="385">
        <v>7</v>
      </c>
      <c r="Q35" s="385">
        <v>7</v>
      </c>
      <c r="R35" s="385"/>
      <c r="S35" s="385"/>
      <c r="T35" s="385">
        <v>10</v>
      </c>
      <c r="U35" s="385"/>
      <c r="V35" s="385"/>
      <c r="W35" s="434"/>
      <c r="X35" s="435"/>
      <c r="Y35" s="128"/>
      <c r="Z35" s="9"/>
      <c r="AA35" s="372"/>
      <c r="AB35" s="128"/>
      <c r="AC35" s="32"/>
    </row>
    <row r="36" spans="2:29" ht="12.75" customHeight="1">
      <c r="B36" s="383">
        <v>27</v>
      </c>
      <c r="C36" s="384" t="s">
        <v>260</v>
      </c>
      <c r="D36" s="384" t="s">
        <v>112</v>
      </c>
      <c r="E36" s="385">
        <v>92</v>
      </c>
      <c r="F36" s="384" t="s">
        <v>26</v>
      </c>
      <c r="G36" s="386">
        <f t="shared" si="0"/>
        <v>25</v>
      </c>
      <c r="H36" s="387">
        <v>5</v>
      </c>
      <c r="I36" s="385">
        <v>10</v>
      </c>
      <c r="J36" s="385"/>
      <c r="K36" s="385"/>
      <c r="L36" s="385"/>
      <c r="M36" s="385"/>
      <c r="N36" s="385"/>
      <c r="O36" s="385"/>
      <c r="P36" s="385">
        <v>10</v>
      </c>
      <c r="Q36" s="385"/>
      <c r="R36" s="385"/>
      <c r="S36" s="385"/>
      <c r="T36" s="385"/>
      <c r="U36" s="385"/>
      <c r="V36" s="385"/>
      <c r="W36" s="434"/>
      <c r="X36" s="435"/>
      <c r="Y36" s="128"/>
      <c r="Z36" s="9"/>
      <c r="AA36" s="372"/>
      <c r="AB36" s="128"/>
      <c r="AC36" s="32"/>
    </row>
    <row r="37" spans="2:29" ht="12.75" customHeight="1">
      <c r="B37" s="383">
        <v>27</v>
      </c>
      <c r="C37" s="384" t="s">
        <v>363</v>
      </c>
      <c r="D37" s="384" t="s">
        <v>79</v>
      </c>
      <c r="E37" s="385">
        <v>92</v>
      </c>
      <c r="F37" s="384" t="s">
        <v>316</v>
      </c>
      <c r="G37" s="386">
        <f t="shared" si="0"/>
        <v>25</v>
      </c>
      <c r="H37" s="387"/>
      <c r="I37" s="385"/>
      <c r="J37" s="385"/>
      <c r="K37" s="385"/>
      <c r="L37" s="385"/>
      <c r="M37" s="385">
        <v>20</v>
      </c>
      <c r="N37" s="385"/>
      <c r="O37" s="385"/>
      <c r="P37" s="385"/>
      <c r="Q37" s="385">
        <v>5</v>
      </c>
      <c r="R37" s="385"/>
      <c r="S37" s="385"/>
      <c r="T37" s="385"/>
      <c r="U37" s="385"/>
      <c r="V37" s="385"/>
      <c r="W37" s="434"/>
      <c r="X37" s="435"/>
      <c r="Y37" s="128"/>
      <c r="Z37" s="9"/>
      <c r="AA37" s="372"/>
      <c r="AB37" s="128"/>
      <c r="AC37" s="32"/>
    </row>
    <row r="38" spans="2:29" ht="12.75" customHeight="1">
      <c r="B38" s="383">
        <v>27</v>
      </c>
      <c r="C38" s="384" t="s">
        <v>115</v>
      </c>
      <c r="D38" s="384" t="s">
        <v>78</v>
      </c>
      <c r="E38" s="385">
        <v>92</v>
      </c>
      <c r="F38" s="384" t="s">
        <v>26</v>
      </c>
      <c r="G38" s="386">
        <f t="shared" si="0"/>
        <v>25</v>
      </c>
      <c r="H38" s="387"/>
      <c r="I38" s="385"/>
      <c r="J38" s="385"/>
      <c r="K38" s="385"/>
      <c r="L38" s="385"/>
      <c r="M38" s="385"/>
      <c r="N38" s="387"/>
      <c r="O38" s="385"/>
      <c r="P38" s="385"/>
      <c r="Q38" s="399">
        <v>5</v>
      </c>
      <c r="R38" s="399"/>
      <c r="S38" s="385"/>
      <c r="T38" s="385">
        <v>15</v>
      </c>
      <c r="U38" s="385"/>
      <c r="V38" s="402"/>
      <c r="W38" s="441">
        <v>5</v>
      </c>
      <c r="X38" s="436"/>
      <c r="Y38" s="239"/>
      <c r="Z38" s="29"/>
      <c r="AA38" s="373"/>
      <c r="AB38" s="239"/>
      <c r="AC38" s="28"/>
    </row>
    <row r="39" spans="2:29" ht="12.75" customHeight="1">
      <c r="B39" s="383">
        <v>30</v>
      </c>
      <c r="C39" s="384" t="s">
        <v>450</v>
      </c>
      <c r="D39" s="384" t="s">
        <v>79</v>
      </c>
      <c r="E39" s="385">
        <v>93</v>
      </c>
      <c r="F39" s="384" t="s">
        <v>35</v>
      </c>
      <c r="G39" s="386">
        <f t="shared" si="0"/>
        <v>22</v>
      </c>
      <c r="H39" s="387"/>
      <c r="I39" s="385"/>
      <c r="J39" s="385"/>
      <c r="K39" s="385"/>
      <c r="L39" s="385"/>
      <c r="M39" s="385"/>
      <c r="N39" s="385"/>
      <c r="O39" s="385"/>
      <c r="P39" s="385"/>
      <c r="Q39" s="385">
        <v>7</v>
      </c>
      <c r="R39" s="398">
        <v>15</v>
      </c>
      <c r="S39" s="385"/>
      <c r="T39" s="385"/>
      <c r="U39" s="387"/>
      <c r="V39" s="385"/>
      <c r="W39" s="434"/>
      <c r="X39" s="435"/>
      <c r="Y39" s="128"/>
      <c r="Z39" s="9"/>
      <c r="AA39" s="372"/>
      <c r="AB39" s="128"/>
      <c r="AC39" s="32"/>
    </row>
    <row r="40" spans="2:29" ht="12.75" customHeight="1">
      <c r="B40" s="383">
        <v>30</v>
      </c>
      <c r="C40" s="390" t="s">
        <v>501</v>
      </c>
      <c r="D40" s="390" t="s">
        <v>70</v>
      </c>
      <c r="E40" s="398">
        <v>93</v>
      </c>
      <c r="F40" s="390" t="s">
        <v>303</v>
      </c>
      <c r="G40" s="386">
        <f t="shared" si="0"/>
        <v>22</v>
      </c>
      <c r="H40" s="399"/>
      <c r="I40" s="390"/>
      <c r="J40" s="400"/>
      <c r="K40" s="400"/>
      <c r="L40" s="400"/>
      <c r="M40" s="400"/>
      <c r="N40" s="400"/>
      <c r="O40" s="402"/>
      <c r="P40" s="402"/>
      <c r="Q40" s="402"/>
      <c r="R40" s="402"/>
      <c r="S40" s="385"/>
      <c r="T40" s="385"/>
      <c r="U40" s="402"/>
      <c r="V40" s="402"/>
      <c r="W40" s="441">
        <v>7</v>
      </c>
      <c r="X40" s="436">
        <v>15</v>
      </c>
      <c r="Y40" s="128"/>
      <c r="Z40" s="9"/>
      <c r="AA40" s="372"/>
      <c r="AB40" s="128"/>
      <c r="AC40" s="32"/>
    </row>
    <row r="41" spans="2:29" ht="12.75" customHeight="1">
      <c r="B41" s="383">
        <v>32</v>
      </c>
      <c r="C41" s="384" t="s">
        <v>359</v>
      </c>
      <c r="D41" s="384" t="s">
        <v>53</v>
      </c>
      <c r="E41" s="385">
        <v>91</v>
      </c>
      <c r="F41" s="384" t="s">
        <v>360</v>
      </c>
      <c r="G41" s="386">
        <f t="shared" si="0"/>
        <v>20</v>
      </c>
      <c r="H41" s="387"/>
      <c r="I41" s="385"/>
      <c r="J41" s="385"/>
      <c r="K41" s="385"/>
      <c r="L41" s="385"/>
      <c r="M41" s="385"/>
      <c r="N41" s="387"/>
      <c r="O41" s="385"/>
      <c r="P41" s="385">
        <v>5</v>
      </c>
      <c r="Q41" s="398"/>
      <c r="R41" s="385"/>
      <c r="S41" s="385"/>
      <c r="T41" s="385">
        <v>15</v>
      </c>
      <c r="U41" s="385"/>
      <c r="V41" s="385"/>
      <c r="W41" s="434"/>
      <c r="X41" s="435"/>
      <c r="Y41" s="128"/>
      <c r="Z41" s="9"/>
      <c r="AA41" s="372"/>
      <c r="AB41" s="128"/>
      <c r="AC41" s="32"/>
    </row>
    <row r="42" spans="2:29" ht="12.75" customHeight="1">
      <c r="B42" s="383">
        <v>32</v>
      </c>
      <c r="C42" s="390" t="s">
        <v>72</v>
      </c>
      <c r="D42" s="390" t="s">
        <v>55</v>
      </c>
      <c r="E42" s="398">
        <v>94</v>
      </c>
      <c r="F42" s="390" t="s">
        <v>32</v>
      </c>
      <c r="G42" s="386">
        <f aca="true" t="shared" si="1" ref="G42:G59">H42+I42+J42+K42+L42+M42+N42+O42+P42+Q42+R42+S42+T42+U42+V42+W42+X42</f>
        <v>20</v>
      </c>
      <c r="H42" s="399"/>
      <c r="I42" s="390"/>
      <c r="J42" s="400"/>
      <c r="K42" s="400"/>
      <c r="L42" s="400"/>
      <c r="M42" s="400"/>
      <c r="N42" s="400"/>
      <c r="O42" s="402"/>
      <c r="P42" s="443"/>
      <c r="Q42" s="402"/>
      <c r="R42" s="402"/>
      <c r="S42" s="385"/>
      <c r="T42" s="385">
        <v>15</v>
      </c>
      <c r="U42" s="402"/>
      <c r="V42" s="402"/>
      <c r="W42" s="441">
        <v>5</v>
      </c>
      <c r="X42" s="436"/>
      <c r="Y42" s="128"/>
      <c r="Z42" s="9"/>
      <c r="AA42" s="372"/>
      <c r="AB42" s="128"/>
      <c r="AC42" s="32"/>
    </row>
    <row r="43" spans="2:29" ht="12.75" customHeight="1">
      <c r="B43" s="383">
        <v>34</v>
      </c>
      <c r="C43" s="406" t="s">
        <v>163</v>
      </c>
      <c r="D43" s="384" t="s">
        <v>164</v>
      </c>
      <c r="E43" s="385">
        <v>92</v>
      </c>
      <c r="F43" s="384" t="s">
        <v>93</v>
      </c>
      <c r="G43" s="386">
        <f t="shared" si="1"/>
        <v>15</v>
      </c>
      <c r="H43" s="387"/>
      <c r="I43" s="385">
        <v>10</v>
      </c>
      <c r="J43" s="385"/>
      <c r="K43" s="385"/>
      <c r="L43" s="385">
        <v>5</v>
      </c>
      <c r="M43" s="385"/>
      <c r="N43" s="385"/>
      <c r="O43" s="385"/>
      <c r="P43" s="385"/>
      <c r="Q43" s="385"/>
      <c r="R43" s="385"/>
      <c r="S43" s="385"/>
      <c r="T43" s="385"/>
      <c r="U43" s="387"/>
      <c r="V43" s="385"/>
      <c r="W43" s="434"/>
      <c r="X43" s="435"/>
      <c r="Y43" s="128"/>
      <c r="Z43" s="9"/>
      <c r="AA43" s="372"/>
      <c r="AB43" s="128"/>
      <c r="AC43" s="32"/>
    </row>
    <row r="44" spans="2:29" ht="12.75" customHeight="1">
      <c r="B44" s="383">
        <v>34</v>
      </c>
      <c r="C44" s="406" t="s">
        <v>451</v>
      </c>
      <c r="D44" s="384" t="s">
        <v>452</v>
      </c>
      <c r="E44" s="385">
        <v>92</v>
      </c>
      <c r="F44" s="384" t="s">
        <v>316</v>
      </c>
      <c r="G44" s="386">
        <f t="shared" si="1"/>
        <v>15</v>
      </c>
      <c r="H44" s="387"/>
      <c r="I44" s="385"/>
      <c r="J44" s="385"/>
      <c r="K44" s="385"/>
      <c r="L44" s="385"/>
      <c r="M44" s="385"/>
      <c r="N44" s="385"/>
      <c r="O44" s="385"/>
      <c r="P44" s="385"/>
      <c r="Q44" s="385"/>
      <c r="R44" s="385">
        <v>15</v>
      </c>
      <c r="S44" s="385"/>
      <c r="T44" s="385"/>
      <c r="U44" s="385"/>
      <c r="V44" s="385"/>
      <c r="W44" s="434"/>
      <c r="X44" s="435"/>
      <c r="Y44" s="128"/>
      <c r="Z44" s="9"/>
      <c r="AA44" s="372"/>
      <c r="AB44" s="128"/>
      <c r="AC44" s="32"/>
    </row>
    <row r="45" spans="2:29" ht="12.75" customHeight="1">
      <c r="B45" s="383">
        <v>34</v>
      </c>
      <c r="C45" s="390" t="s">
        <v>117</v>
      </c>
      <c r="D45" s="390" t="s">
        <v>84</v>
      </c>
      <c r="E45" s="398">
        <v>93</v>
      </c>
      <c r="F45" s="390" t="s">
        <v>46</v>
      </c>
      <c r="G45" s="386">
        <f t="shared" si="1"/>
        <v>15</v>
      </c>
      <c r="H45" s="399"/>
      <c r="I45" s="390"/>
      <c r="J45" s="400"/>
      <c r="K45" s="400"/>
      <c r="L45" s="400"/>
      <c r="M45" s="400"/>
      <c r="N45" s="400"/>
      <c r="O45" s="402"/>
      <c r="P45" s="402"/>
      <c r="Q45" s="402"/>
      <c r="R45" s="402"/>
      <c r="S45" s="385"/>
      <c r="T45" s="387">
        <v>15</v>
      </c>
      <c r="U45" s="402"/>
      <c r="V45" s="402"/>
      <c r="W45" s="402"/>
      <c r="X45" s="444"/>
      <c r="Y45" s="215"/>
      <c r="Z45" s="13"/>
      <c r="AA45" s="374"/>
      <c r="AB45" s="215"/>
      <c r="AC45" s="13"/>
    </row>
    <row r="46" spans="2:29" ht="12.75" customHeight="1">
      <c r="B46" s="383">
        <v>37</v>
      </c>
      <c r="C46" s="384" t="s">
        <v>261</v>
      </c>
      <c r="D46" s="384" t="s">
        <v>55</v>
      </c>
      <c r="E46" s="385">
        <v>92</v>
      </c>
      <c r="F46" s="384" t="s">
        <v>104</v>
      </c>
      <c r="G46" s="386">
        <f t="shared" si="1"/>
        <v>12</v>
      </c>
      <c r="H46" s="387">
        <v>7</v>
      </c>
      <c r="I46" s="385"/>
      <c r="J46" s="385"/>
      <c r="K46" s="385"/>
      <c r="L46" s="385"/>
      <c r="M46" s="385"/>
      <c r="N46" s="385"/>
      <c r="O46" s="385"/>
      <c r="P46" s="385">
        <v>5</v>
      </c>
      <c r="Q46" s="385"/>
      <c r="R46" s="385"/>
      <c r="S46" s="385"/>
      <c r="T46" s="385"/>
      <c r="U46" s="387"/>
      <c r="V46" s="385"/>
      <c r="W46" s="434"/>
      <c r="X46" s="435"/>
      <c r="Y46" s="215"/>
      <c r="Z46" s="13"/>
      <c r="AA46" s="374"/>
      <c r="AB46" s="215"/>
      <c r="AC46" s="13"/>
    </row>
    <row r="47" spans="2:29" ht="12.75" customHeight="1">
      <c r="B47" s="383">
        <v>37</v>
      </c>
      <c r="C47" s="390" t="s">
        <v>242</v>
      </c>
      <c r="D47" s="390" t="s">
        <v>113</v>
      </c>
      <c r="E47" s="398">
        <v>93</v>
      </c>
      <c r="F47" s="390" t="s">
        <v>35</v>
      </c>
      <c r="G47" s="386">
        <f t="shared" si="1"/>
        <v>12</v>
      </c>
      <c r="H47" s="399"/>
      <c r="I47" s="390"/>
      <c r="J47" s="397"/>
      <c r="K47" s="397"/>
      <c r="L47" s="397"/>
      <c r="M47" s="397"/>
      <c r="N47" s="397"/>
      <c r="O47" s="442"/>
      <c r="P47" s="398">
        <v>7</v>
      </c>
      <c r="Q47" s="385"/>
      <c r="R47" s="385"/>
      <c r="S47" s="385"/>
      <c r="T47" s="385"/>
      <c r="U47" s="385"/>
      <c r="V47" s="385"/>
      <c r="W47" s="434">
        <v>5</v>
      </c>
      <c r="X47" s="435"/>
      <c r="Y47" s="215"/>
      <c r="Z47" s="13"/>
      <c r="AA47" s="374"/>
      <c r="AB47" s="215"/>
      <c r="AC47" s="13"/>
    </row>
    <row r="48" spans="2:29" ht="12.75" customHeight="1">
      <c r="B48" s="383">
        <v>39</v>
      </c>
      <c r="C48" s="384" t="s">
        <v>262</v>
      </c>
      <c r="D48" s="384" t="s">
        <v>113</v>
      </c>
      <c r="E48" s="385">
        <v>92</v>
      </c>
      <c r="F48" s="406" t="s">
        <v>51</v>
      </c>
      <c r="G48" s="386">
        <f t="shared" si="1"/>
        <v>10</v>
      </c>
      <c r="H48" s="387">
        <v>5</v>
      </c>
      <c r="I48" s="385"/>
      <c r="J48" s="385"/>
      <c r="K48" s="385"/>
      <c r="L48" s="385"/>
      <c r="M48" s="385"/>
      <c r="N48" s="385"/>
      <c r="O48" s="385"/>
      <c r="P48" s="385">
        <v>5</v>
      </c>
      <c r="Q48" s="385"/>
      <c r="R48" s="385"/>
      <c r="S48" s="385"/>
      <c r="T48" s="385"/>
      <c r="U48" s="385"/>
      <c r="V48" s="400"/>
      <c r="W48" s="434"/>
      <c r="X48" s="435"/>
      <c r="Y48" s="215"/>
      <c r="Z48" s="13"/>
      <c r="AA48" s="374"/>
      <c r="AB48" s="215"/>
      <c r="AC48" s="13"/>
    </row>
    <row r="49" spans="2:29" ht="12.75" customHeight="1">
      <c r="B49" s="383">
        <v>39</v>
      </c>
      <c r="C49" s="384" t="s">
        <v>263</v>
      </c>
      <c r="D49" s="384" t="s">
        <v>118</v>
      </c>
      <c r="E49" s="385">
        <v>92</v>
      </c>
      <c r="F49" s="384" t="s">
        <v>42</v>
      </c>
      <c r="G49" s="386">
        <f t="shared" si="1"/>
        <v>10</v>
      </c>
      <c r="H49" s="387">
        <v>5</v>
      </c>
      <c r="I49" s="385"/>
      <c r="J49" s="385"/>
      <c r="K49" s="385"/>
      <c r="L49" s="385"/>
      <c r="M49" s="385"/>
      <c r="N49" s="385"/>
      <c r="O49" s="385"/>
      <c r="P49" s="385"/>
      <c r="Q49" s="398"/>
      <c r="R49" s="385"/>
      <c r="S49" s="385"/>
      <c r="T49" s="385"/>
      <c r="U49" s="385"/>
      <c r="V49" s="385"/>
      <c r="W49" s="434">
        <v>5</v>
      </c>
      <c r="X49" s="435"/>
      <c r="Y49" s="215"/>
      <c r="Z49" s="13"/>
      <c r="AA49" s="374"/>
      <c r="AB49" s="215"/>
      <c r="AC49" s="13"/>
    </row>
    <row r="50" spans="2:29" ht="12.75" customHeight="1">
      <c r="B50" s="383">
        <v>39</v>
      </c>
      <c r="C50" s="390" t="s">
        <v>386</v>
      </c>
      <c r="D50" s="390" t="s">
        <v>78</v>
      </c>
      <c r="E50" s="398">
        <v>92</v>
      </c>
      <c r="F50" s="390" t="s">
        <v>93</v>
      </c>
      <c r="G50" s="386">
        <f t="shared" si="1"/>
        <v>10</v>
      </c>
      <c r="H50" s="399"/>
      <c r="I50" s="390"/>
      <c r="J50" s="397"/>
      <c r="K50" s="397"/>
      <c r="L50" s="397"/>
      <c r="M50" s="397"/>
      <c r="N50" s="397"/>
      <c r="O50" s="442"/>
      <c r="P50" s="399">
        <v>5</v>
      </c>
      <c r="Q50" s="385"/>
      <c r="R50" s="385"/>
      <c r="S50" s="385"/>
      <c r="T50" s="385"/>
      <c r="U50" s="402"/>
      <c r="V50" s="402"/>
      <c r="W50" s="441">
        <v>5</v>
      </c>
      <c r="X50" s="436"/>
      <c r="Y50" s="215"/>
      <c r="Z50" s="13"/>
      <c r="AA50" s="374"/>
      <c r="AB50" s="215"/>
      <c r="AC50" s="13"/>
    </row>
    <row r="51" spans="2:29" ht="12.75" customHeight="1">
      <c r="B51" s="383">
        <v>39</v>
      </c>
      <c r="C51" s="390" t="s">
        <v>401</v>
      </c>
      <c r="D51" s="390" t="s">
        <v>79</v>
      </c>
      <c r="E51" s="398">
        <v>93</v>
      </c>
      <c r="F51" s="390" t="s">
        <v>26</v>
      </c>
      <c r="G51" s="386">
        <f t="shared" si="1"/>
        <v>10</v>
      </c>
      <c r="H51" s="399"/>
      <c r="I51" s="390"/>
      <c r="J51" s="400"/>
      <c r="K51" s="400"/>
      <c r="L51" s="400"/>
      <c r="M51" s="400"/>
      <c r="N51" s="400"/>
      <c r="O51" s="402"/>
      <c r="P51" s="402"/>
      <c r="Q51" s="402"/>
      <c r="R51" s="402"/>
      <c r="S51" s="385"/>
      <c r="T51" s="385"/>
      <c r="U51" s="402"/>
      <c r="V51" s="402"/>
      <c r="W51" s="441">
        <v>10</v>
      </c>
      <c r="X51" s="436"/>
      <c r="Y51" s="215"/>
      <c r="Z51" s="13"/>
      <c r="AA51" s="374"/>
      <c r="AB51" s="215"/>
      <c r="AC51" s="13"/>
    </row>
    <row r="52" spans="2:29" ht="12.75" customHeight="1">
      <c r="B52" s="383">
        <v>39</v>
      </c>
      <c r="C52" s="390" t="s">
        <v>120</v>
      </c>
      <c r="D52" s="390" t="s">
        <v>64</v>
      </c>
      <c r="E52" s="398">
        <v>93</v>
      </c>
      <c r="F52" s="390" t="s">
        <v>316</v>
      </c>
      <c r="G52" s="386">
        <f t="shared" si="1"/>
        <v>10</v>
      </c>
      <c r="H52" s="399"/>
      <c r="I52" s="390"/>
      <c r="J52" s="400"/>
      <c r="K52" s="400"/>
      <c r="L52" s="400"/>
      <c r="M52" s="400"/>
      <c r="N52" s="400"/>
      <c r="O52" s="402"/>
      <c r="P52" s="402"/>
      <c r="Q52" s="402"/>
      <c r="R52" s="402"/>
      <c r="S52" s="385"/>
      <c r="T52" s="385"/>
      <c r="U52" s="402"/>
      <c r="V52" s="402"/>
      <c r="W52" s="441"/>
      <c r="X52" s="436">
        <v>10</v>
      </c>
      <c r="Y52" s="215"/>
      <c r="Z52" s="13"/>
      <c r="AA52" s="374"/>
      <c r="AB52" s="215"/>
      <c r="AC52" s="13"/>
    </row>
    <row r="53" spans="2:29" ht="12.75" customHeight="1">
      <c r="B53" s="383">
        <v>39</v>
      </c>
      <c r="C53" s="390" t="s">
        <v>30</v>
      </c>
      <c r="D53" s="390" t="s">
        <v>86</v>
      </c>
      <c r="E53" s="398">
        <v>93</v>
      </c>
      <c r="F53" s="390" t="s">
        <v>32</v>
      </c>
      <c r="G53" s="386">
        <f t="shared" si="1"/>
        <v>10</v>
      </c>
      <c r="H53" s="399"/>
      <c r="I53" s="390"/>
      <c r="J53" s="400"/>
      <c r="K53" s="400"/>
      <c r="L53" s="400"/>
      <c r="M53" s="400"/>
      <c r="N53" s="400"/>
      <c r="O53" s="402"/>
      <c r="P53" s="402"/>
      <c r="Q53" s="402"/>
      <c r="R53" s="402"/>
      <c r="S53" s="385"/>
      <c r="T53" s="387">
        <v>10</v>
      </c>
      <c r="U53" s="402"/>
      <c r="V53" s="402"/>
      <c r="W53" s="402"/>
      <c r="X53" s="444"/>
      <c r="Y53" s="215"/>
      <c r="Z53" s="13"/>
      <c r="AA53" s="374"/>
      <c r="AB53" s="215"/>
      <c r="AC53" s="13"/>
    </row>
    <row r="54" spans="2:29" ht="12.75" customHeight="1">
      <c r="B54" s="383">
        <v>39</v>
      </c>
      <c r="C54" s="390" t="s">
        <v>512</v>
      </c>
      <c r="D54" s="390" t="s">
        <v>53</v>
      </c>
      <c r="E54" s="398">
        <v>92</v>
      </c>
      <c r="F54" s="390" t="s">
        <v>26</v>
      </c>
      <c r="G54" s="386">
        <f t="shared" si="1"/>
        <v>10</v>
      </c>
      <c r="H54" s="399"/>
      <c r="I54" s="390"/>
      <c r="J54" s="400"/>
      <c r="K54" s="400"/>
      <c r="L54" s="400"/>
      <c r="M54" s="400"/>
      <c r="N54" s="400"/>
      <c r="O54" s="402"/>
      <c r="P54" s="402"/>
      <c r="Q54" s="402"/>
      <c r="R54" s="402"/>
      <c r="S54" s="387">
        <v>10</v>
      </c>
      <c r="T54" s="400"/>
      <c r="U54" s="402"/>
      <c r="V54" s="402"/>
      <c r="W54" s="402"/>
      <c r="X54" s="444"/>
      <c r="Y54" s="215"/>
      <c r="Z54" s="13"/>
      <c r="AA54" s="374"/>
      <c r="AB54" s="215"/>
      <c r="AC54" s="13"/>
    </row>
    <row r="55" spans="2:29" ht="12.75" customHeight="1" thickBot="1">
      <c r="B55" s="383">
        <v>46</v>
      </c>
      <c r="C55" s="390" t="s">
        <v>385</v>
      </c>
      <c r="D55" s="390" t="s">
        <v>131</v>
      </c>
      <c r="E55" s="398">
        <v>92</v>
      </c>
      <c r="F55" s="390" t="s">
        <v>35</v>
      </c>
      <c r="G55" s="386">
        <f t="shared" si="1"/>
        <v>7</v>
      </c>
      <c r="H55" s="399"/>
      <c r="I55" s="390"/>
      <c r="J55" s="397"/>
      <c r="K55" s="397"/>
      <c r="L55" s="397"/>
      <c r="M55" s="385"/>
      <c r="N55" s="397"/>
      <c r="O55" s="442"/>
      <c r="P55" s="398">
        <v>7</v>
      </c>
      <c r="Q55" s="385"/>
      <c r="R55" s="398"/>
      <c r="S55" s="385"/>
      <c r="T55" s="385"/>
      <c r="U55" s="385"/>
      <c r="V55" s="385"/>
      <c r="W55" s="434"/>
      <c r="X55" s="435"/>
      <c r="Y55" s="266"/>
      <c r="Z55" s="267"/>
      <c r="AA55" s="375"/>
      <c r="AB55" s="215"/>
      <c r="AC55" s="13"/>
    </row>
    <row r="56" spans="2:29" ht="12.75" customHeight="1" thickBot="1" thickTop="1">
      <c r="B56" s="383">
        <v>46</v>
      </c>
      <c r="C56" s="390" t="s">
        <v>502</v>
      </c>
      <c r="D56" s="390" t="s">
        <v>70</v>
      </c>
      <c r="E56" s="398">
        <v>93</v>
      </c>
      <c r="F56" s="390" t="s">
        <v>26</v>
      </c>
      <c r="G56" s="386">
        <f t="shared" si="1"/>
        <v>7</v>
      </c>
      <c r="H56" s="399"/>
      <c r="I56" s="390"/>
      <c r="J56" s="400"/>
      <c r="K56" s="400"/>
      <c r="L56" s="400"/>
      <c r="M56" s="400"/>
      <c r="N56" s="400"/>
      <c r="O56" s="402"/>
      <c r="P56" s="402"/>
      <c r="Q56" s="402"/>
      <c r="R56" s="402"/>
      <c r="S56" s="385"/>
      <c r="T56" s="385"/>
      <c r="U56" s="402"/>
      <c r="V56" s="402"/>
      <c r="W56" s="441">
        <v>7</v>
      </c>
      <c r="X56" s="436"/>
      <c r="Y56" s="359"/>
      <c r="Z56" s="360"/>
      <c r="AA56" s="429"/>
      <c r="AB56" s="215"/>
      <c r="AC56" s="13"/>
    </row>
    <row r="57" spans="2:29" ht="12.75" customHeight="1" thickTop="1">
      <c r="B57" s="383">
        <v>48</v>
      </c>
      <c r="C57" s="390" t="s">
        <v>382</v>
      </c>
      <c r="D57" s="390" t="s">
        <v>53</v>
      </c>
      <c r="E57" s="398">
        <v>94</v>
      </c>
      <c r="F57" s="390" t="s">
        <v>51</v>
      </c>
      <c r="G57" s="386">
        <f t="shared" si="1"/>
        <v>5</v>
      </c>
      <c r="H57" s="399"/>
      <c r="I57" s="390"/>
      <c r="J57" s="397"/>
      <c r="K57" s="397"/>
      <c r="L57" s="397"/>
      <c r="M57" s="397"/>
      <c r="N57" s="397"/>
      <c r="O57" s="442"/>
      <c r="P57" s="398">
        <v>5</v>
      </c>
      <c r="Q57" s="385"/>
      <c r="R57" s="385"/>
      <c r="S57" s="385"/>
      <c r="T57" s="385"/>
      <c r="U57" s="387"/>
      <c r="V57" s="402"/>
      <c r="W57" s="441"/>
      <c r="X57" s="436"/>
      <c r="Y57" s="259"/>
      <c r="Z57" s="22"/>
      <c r="AA57" s="376"/>
      <c r="AB57" s="215"/>
      <c r="AC57" s="13"/>
    </row>
    <row r="58" spans="2:29" ht="12.75" customHeight="1">
      <c r="B58" s="383">
        <v>48</v>
      </c>
      <c r="C58" s="390" t="s">
        <v>383</v>
      </c>
      <c r="D58" s="390" t="s">
        <v>384</v>
      </c>
      <c r="E58" s="398">
        <v>92</v>
      </c>
      <c r="F58" s="390" t="s">
        <v>316</v>
      </c>
      <c r="G58" s="386">
        <f t="shared" si="1"/>
        <v>5</v>
      </c>
      <c r="H58" s="399"/>
      <c r="I58" s="390"/>
      <c r="J58" s="397"/>
      <c r="K58" s="397"/>
      <c r="L58" s="397"/>
      <c r="M58" s="385"/>
      <c r="N58" s="397"/>
      <c r="O58" s="442"/>
      <c r="P58" s="398">
        <v>5</v>
      </c>
      <c r="Q58" s="385"/>
      <c r="R58" s="385"/>
      <c r="S58" s="385"/>
      <c r="T58" s="385"/>
      <c r="U58" s="402"/>
      <c r="V58" s="402"/>
      <c r="W58" s="441"/>
      <c r="X58" s="436"/>
      <c r="Y58" s="215"/>
      <c r="Z58" s="13"/>
      <c r="AA58" s="374"/>
      <c r="AB58" s="215"/>
      <c r="AC58" s="13"/>
    </row>
    <row r="59" spans="2:29" ht="12.75" customHeight="1" thickBot="1">
      <c r="B59" s="407">
        <v>48</v>
      </c>
      <c r="C59" s="415" t="s">
        <v>74</v>
      </c>
      <c r="D59" s="408" t="s">
        <v>75</v>
      </c>
      <c r="E59" s="409">
        <v>94</v>
      </c>
      <c r="F59" s="408" t="s">
        <v>32</v>
      </c>
      <c r="G59" s="410">
        <f t="shared" si="1"/>
        <v>5</v>
      </c>
      <c r="H59" s="411"/>
      <c r="I59" s="408"/>
      <c r="J59" s="412"/>
      <c r="K59" s="412"/>
      <c r="L59" s="412"/>
      <c r="M59" s="412"/>
      <c r="N59" s="412"/>
      <c r="O59" s="413"/>
      <c r="P59" s="413"/>
      <c r="Q59" s="413"/>
      <c r="R59" s="413"/>
      <c r="S59" s="416"/>
      <c r="T59" s="416"/>
      <c r="U59" s="413"/>
      <c r="V59" s="413"/>
      <c r="W59" s="445">
        <v>5</v>
      </c>
      <c r="X59" s="446"/>
      <c r="Y59" s="377"/>
      <c r="Z59" s="430"/>
      <c r="AA59" s="378"/>
      <c r="AB59" s="215"/>
      <c r="AC59" s="13"/>
    </row>
    <row r="60" ht="13.5" thickTop="1"/>
  </sheetData>
  <mergeCells count="9">
    <mergeCell ref="B1:AA1"/>
    <mergeCell ref="D2:D4"/>
    <mergeCell ref="G6:G9"/>
    <mergeCell ref="B6:B9"/>
    <mergeCell ref="F6:F9"/>
    <mergeCell ref="E6:E9"/>
    <mergeCell ref="C6:C9"/>
    <mergeCell ref="C2:C4"/>
    <mergeCell ref="D6:D9"/>
  </mergeCells>
  <printOptions horizontalCentered="1" verticalCentered="1"/>
  <pageMargins left="0.2362204724409449" right="0.07874015748031496" top="0.2755905511811024" bottom="0.2362204724409449" header="0.1968503937007874" footer="0.1968503937007874"/>
  <pageSetup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4"/>
  <sheetViews>
    <sheetView view="pageBreakPreview" zoomScaleSheetLayoutView="100" workbookViewId="0" topLeftCell="A1">
      <pane xSplit="5" ySplit="9" topLeftCell="F10" activePane="bottomRight" state="frozen"/>
      <selection pane="topLeft" activeCell="A1" sqref="A1"/>
      <selection pane="topRight" activeCell="L1" sqref="L1"/>
      <selection pane="bottomLeft" activeCell="A31" sqref="A31"/>
      <selection pane="bottomRight" activeCell="B10" sqref="B10:E12"/>
    </sheetView>
  </sheetViews>
  <sheetFormatPr defaultColWidth="9.140625" defaultRowHeight="12.75"/>
  <cols>
    <col min="1" max="1" width="2.7109375" style="1" customWidth="1"/>
    <col min="2" max="2" width="15.7109375" style="2" customWidth="1"/>
    <col min="3" max="3" width="10.7109375" style="2" customWidth="1"/>
    <col min="4" max="4" width="2.7109375" style="1" customWidth="1"/>
    <col min="5" max="5" width="17.7109375" style="2" customWidth="1"/>
    <col min="6" max="6" width="5.7109375" style="1" customWidth="1"/>
    <col min="7" max="7" width="7.7109375" style="1" customWidth="1"/>
    <col min="8" max="11" width="7.7109375" style="5" customWidth="1"/>
    <col min="12" max="15" width="7.7109375" style="6" customWidth="1"/>
    <col min="16" max="21" width="8.7109375" style="6" customWidth="1"/>
    <col min="22" max="16384" width="9.140625" style="3" customWidth="1"/>
  </cols>
  <sheetData>
    <row r="1" spans="1:21" ht="27" thickBot="1" thickTop="1">
      <c r="A1" s="708" t="s">
        <v>19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10"/>
    </row>
    <row r="2" spans="1:21" ht="12.75" customHeight="1">
      <c r="A2" s="272"/>
      <c r="B2" s="723" t="s">
        <v>350</v>
      </c>
      <c r="C2" s="92"/>
      <c r="D2" s="89"/>
      <c r="E2" s="90"/>
      <c r="F2" s="89"/>
      <c r="G2" s="89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273"/>
    </row>
    <row r="3" spans="1:21" ht="8.25" customHeight="1">
      <c r="A3" s="272"/>
      <c r="B3" s="724"/>
      <c r="C3" s="92"/>
      <c r="D3" s="89"/>
      <c r="E3" s="90"/>
      <c r="F3" s="89"/>
      <c r="G3" s="89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273"/>
    </row>
    <row r="4" spans="1:21" ht="13.5" thickBot="1">
      <c r="A4" s="272"/>
      <c r="B4" s="725"/>
      <c r="C4" s="92"/>
      <c r="D4" s="89"/>
      <c r="E4" s="90"/>
      <c r="F4" s="89"/>
      <c r="G4" s="89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273"/>
    </row>
    <row r="5" spans="1:21" ht="10.5" customHeight="1" thickBot="1">
      <c r="A5" s="272"/>
      <c r="B5" s="90"/>
      <c r="C5" s="90"/>
      <c r="D5" s="89"/>
      <c r="E5" s="90"/>
      <c r="F5" s="89"/>
      <c r="G5" s="89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273"/>
    </row>
    <row r="6" spans="1:22" ht="12.75" customHeight="1">
      <c r="A6" s="714" t="s">
        <v>0</v>
      </c>
      <c r="B6" s="720" t="s">
        <v>16</v>
      </c>
      <c r="C6" s="720" t="s">
        <v>17</v>
      </c>
      <c r="D6" s="711" t="s">
        <v>8</v>
      </c>
      <c r="E6" s="717" t="s">
        <v>1</v>
      </c>
      <c r="F6" s="711" t="s">
        <v>2</v>
      </c>
      <c r="G6" s="136" t="s">
        <v>255</v>
      </c>
      <c r="H6" s="136" t="s">
        <v>257</v>
      </c>
      <c r="I6" s="136" t="s">
        <v>255</v>
      </c>
      <c r="J6" s="136" t="s">
        <v>258</v>
      </c>
      <c r="K6" s="136" t="s">
        <v>11</v>
      </c>
      <c r="L6" s="136" t="s">
        <v>12</v>
      </c>
      <c r="M6" s="136" t="s">
        <v>380</v>
      </c>
      <c r="N6" s="136" t="s">
        <v>381</v>
      </c>
      <c r="O6" s="136" t="s">
        <v>438</v>
      </c>
      <c r="P6" s="136" t="s">
        <v>255</v>
      </c>
      <c r="Q6" s="136" t="s">
        <v>257</v>
      </c>
      <c r="R6" s="136" t="s">
        <v>255</v>
      </c>
      <c r="S6" s="136" t="s">
        <v>258</v>
      </c>
      <c r="T6" s="136" t="s">
        <v>255</v>
      </c>
      <c r="U6" s="274" t="s">
        <v>257</v>
      </c>
      <c r="V6" s="134"/>
    </row>
    <row r="7" spans="1:22" ht="12.75" customHeight="1">
      <c r="A7" s="715"/>
      <c r="B7" s="721"/>
      <c r="C7" s="721"/>
      <c r="D7" s="712"/>
      <c r="E7" s="718"/>
      <c r="F7" s="712"/>
      <c r="G7" s="137" t="s">
        <v>284</v>
      </c>
      <c r="H7" s="137" t="s">
        <v>285</v>
      </c>
      <c r="I7" s="137" t="s">
        <v>281</v>
      </c>
      <c r="J7" s="137" t="s">
        <v>280</v>
      </c>
      <c r="K7" s="137" t="s">
        <v>300</v>
      </c>
      <c r="L7" s="137" t="s">
        <v>299</v>
      </c>
      <c r="M7" s="137" t="s">
        <v>308</v>
      </c>
      <c r="N7" s="137" t="s">
        <v>364</v>
      </c>
      <c r="O7" s="137" t="s">
        <v>440</v>
      </c>
      <c r="P7" s="137" t="s">
        <v>444</v>
      </c>
      <c r="Q7" s="137" t="s">
        <v>449</v>
      </c>
      <c r="R7" s="137" t="s">
        <v>456</v>
      </c>
      <c r="S7" s="137" t="s">
        <v>455</v>
      </c>
      <c r="T7" s="137" t="s">
        <v>462</v>
      </c>
      <c r="U7" s="275" t="s">
        <v>461</v>
      </c>
      <c r="V7" s="134"/>
    </row>
    <row r="8" spans="1:22" ht="12.75" customHeight="1" thickBot="1">
      <c r="A8" s="715"/>
      <c r="B8" s="721"/>
      <c r="C8" s="721"/>
      <c r="D8" s="712"/>
      <c r="E8" s="718"/>
      <c r="F8" s="712"/>
      <c r="G8" s="138" t="s">
        <v>5</v>
      </c>
      <c r="H8" s="138" t="s">
        <v>247</v>
      </c>
      <c r="I8" s="138" t="s">
        <v>6</v>
      </c>
      <c r="J8" s="138" t="s">
        <v>259</v>
      </c>
      <c r="K8" s="138" t="s">
        <v>6</v>
      </c>
      <c r="L8" s="138" t="s">
        <v>10</v>
      </c>
      <c r="M8" s="138" t="s">
        <v>13</v>
      </c>
      <c r="N8" s="138" t="s">
        <v>6</v>
      </c>
      <c r="O8" s="138" t="s">
        <v>439</v>
      </c>
      <c r="P8" s="138" t="s">
        <v>6</v>
      </c>
      <c r="Q8" s="138" t="s">
        <v>448</v>
      </c>
      <c r="R8" s="138" t="s">
        <v>6</v>
      </c>
      <c r="S8" s="138" t="s">
        <v>6</v>
      </c>
      <c r="T8" s="138" t="s">
        <v>6</v>
      </c>
      <c r="U8" s="276" t="s">
        <v>460</v>
      </c>
      <c r="V8" s="134"/>
    </row>
    <row r="9" spans="1:22" s="12" customFormat="1" ht="12.75" customHeight="1" thickBot="1">
      <c r="A9" s="716"/>
      <c r="B9" s="722"/>
      <c r="C9" s="722"/>
      <c r="D9" s="713"/>
      <c r="E9" s="719"/>
      <c r="F9" s="713"/>
      <c r="G9" s="139" t="s">
        <v>7</v>
      </c>
      <c r="H9" s="139" t="s">
        <v>14</v>
      </c>
      <c r="I9" s="139" t="s">
        <v>7</v>
      </c>
      <c r="J9" s="139" t="s">
        <v>21</v>
      </c>
      <c r="K9" s="139" t="s">
        <v>7</v>
      </c>
      <c r="L9" s="139" t="s">
        <v>20</v>
      </c>
      <c r="M9" s="140" t="s">
        <v>22</v>
      </c>
      <c r="N9" s="140" t="s">
        <v>7</v>
      </c>
      <c r="O9" s="140" t="s">
        <v>172</v>
      </c>
      <c r="P9" s="139" t="s">
        <v>7</v>
      </c>
      <c r="Q9" s="139" t="s">
        <v>14</v>
      </c>
      <c r="R9" s="139" t="s">
        <v>7</v>
      </c>
      <c r="S9" s="139" t="s">
        <v>21</v>
      </c>
      <c r="T9" s="139" t="s">
        <v>7</v>
      </c>
      <c r="U9" s="277" t="s">
        <v>14</v>
      </c>
      <c r="V9" s="135"/>
    </row>
    <row r="10" spans="1:21" ht="12.75" customHeight="1">
      <c r="A10" s="556">
        <v>1</v>
      </c>
      <c r="B10" s="557" t="s">
        <v>88</v>
      </c>
      <c r="C10" s="557" t="s">
        <v>90</v>
      </c>
      <c r="D10" s="361">
        <v>93</v>
      </c>
      <c r="E10" s="557" t="s">
        <v>57</v>
      </c>
      <c r="F10" s="517">
        <f aca="true" t="shared" si="0" ref="F10:F36">G10+H10+I10+J10+K10+L10+M10+N10+O10+P10+Q10+R10+S10+T10+U10</f>
        <v>245</v>
      </c>
      <c r="G10" s="240">
        <v>10</v>
      </c>
      <c r="H10" s="240">
        <v>50</v>
      </c>
      <c r="I10" s="240"/>
      <c r="J10" s="240"/>
      <c r="K10" s="240">
        <v>10</v>
      </c>
      <c r="L10" s="240">
        <v>70</v>
      </c>
      <c r="M10" s="240"/>
      <c r="N10" s="240">
        <v>10</v>
      </c>
      <c r="O10" s="240"/>
      <c r="P10" s="240">
        <v>10</v>
      </c>
      <c r="Q10" s="240">
        <v>25</v>
      </c>
      <c r="R10" s="240"/>
      <c r="S10" s="240"/>
      <c r="T10" s="240">
        <v>10</v>
      </c>
      <c r="U10" s="278">
        <v>50</v>
      </c>
    </row>
    <row r="11" spans="1:21" ht="12.75" customHeight="1">
      <c r="A11" s="456">
        <v>2</v>
      </c>
      <c r="B11" s="457" t="s">
        <v>98</v>
      </c>
      <c r="C11" s="457" t="s">
        <v>99</v>
      </c>
      <c r="D11" s="458">
        <v>92</v>
      </c>
      <c r="E11" s="457" t="s">
        <v>57</v>
      </c>
      <c r="F11" s="481">
        <f t="shared" si="0"/>
        <v>227</v>
      </c>
      <c r="G11" s="245">
        <v>10</v>
      </c>
      <c r="H11" s="245">
        <v>15</v>
      </c>
      <c r="I11" s="245">
        <v>10</v>
      </c>
      <c r="J11" s="245"/>
      <c r="K11" s="245">
        <v>10</v>
      </c>
      <c r="L11" s="252">
        <v>100</v>
      </c>
      <c r="M11" s="245"/>
      <c r="N11" s="245"/>
      <c r="O11" s="245">
        <v>40</v>
      </c>
      <c r="P11" s="245">
        <v>10</v>
      </c>
      <c r="Q11" s="245">
        <v>25</v>
      </c>
      <c r="R11" s="245">
        <v>7</v>
      </c>
      <c r="S11" s="245"/>
      <c r="T11" s="245"/>
      <c r="U11" s="279"/>
    </row>
    <row r="12" spans="1:28" ht="12.75" customHeight="1">
      <c r="A12" s="461">
        <v>3</v>
      </c>
      <c r="B12" s="463" t="s">
        <v>101</v>
      </c>
      <c r="C12" s="463" t="s">
        <v>102</v>
      </c>
      <c r="D12" s="464">
        <v>92</v>
      </c>
      <c r="E12" s="463" t="s">
        <v>51</v>
      </c>
      <c r="F12" s="480">
        <f t="shared" si="0"/>
        <v>216</v>
      </c>
      <c r="G12" s="245">
        <v>5</v>
      </c>
      <c r="H12" s="245"/>
      <c r="I12" s="245"/>
      <c r="J12" s="245"/>
      <c r="K12" s="245">
        <v>7</v>
      </c>
      <c r="L12" s="245">
        <v>70</v>
      </c>
      <c r="M12" s="245"/>
      <c r="N12" s="245">
        <v>10</v>
      </c>
      <c r="O12" s="245"/>
      <c r="P12" s="245">
        <v>7</v>
      </c>
      <c r="Q12" s="245">
        <v>50</v>
      </c>
      <c r="R12" s="252">
        <v>7</v>
      </c>
      <c r="S12" s="252"/>
      <c r="T12" s="252">
        <v>10</v>
      </c>
      <c r="U12" s="280">
        <v>50</v>
      </c>
      <c r="Y12" s="38"/>
      <c r="Z12" s="38"/>
      <c r="AA12" s="38"/>
      <c r="AB12" s="38"/>
    </row>
    <row r="13" spans="1:28" ht="12.75" customHeight="1">
      <c r="A13" s="260">
        <v>4</v>
      </c>
      <c r="B13" s="244" t="s">
        <v>98</v>
      </c>
      <c r="C13" s="244" t="s">
        <v>148</v>
      </c>
      <c r="D13" s="245">
        <v>91</v>
      </c>
      <c r="E13" s="244" t="s">
        <v>57</v>
      </c>
      <c r="F13" s="269">
        <f t="shared" si="0"/>
        <v>180</v>
      </c>
      <c r="G13" s="245">
        <v>10</v>
      </c>
      <c r="H13" s="245">
        <v>35</v>
      </c>
      <c r="I13" s="245">
        <v>5</v>
      </c>
      <c r="J13" s="245"/>
      <c r="K13" s="245">
        <v>10</v>
      </c>
      <c r="L13" s="245">
        <v>50</v>
      </c>
      <c r="M13" s="252">
        <v>60</v>
      </c>
      <c r="N13" s="252"/>
      <c r="O13" s="252"/>
      <c r="P13" s="245">
        <v>10</v>
      </c>
      <c r="Q13" s="245"/>
      <c r="R13" s="245"/>
      <c r="S13" s="245"/>
      <c r="T13" s="245"/>
      <c r="U13" s="279"/>
      <c r="Y13" s="38"/>
      <c r="Z13" s="38"/>
      <c r="AA13" s="38"/>
      <c r="AB13" s="38"/>
    </row>
    <row r="14" spans="1:28" ht="12.75" customHeight="1">
      <c r="A14" s="260">
        <v>5</v>
      </c>
      <c r="B14" s="250" t="s">
        <v>149</v>
      </c>
      <c r="C14" s="250" t="s">
        <v>150</v>
      </c>
      <c r="D14" s="247">
        <v>91</v>
      </c>
      <c r="E14" s="250" t="s">
        <v>46</v>
      </c>
      <c r="F14" s="269">
        <f t="shared" si="0"/>
        <v>172</v>
      </c>
      <c r="G14" s="245">
        <v>10</v>
      </c>
      <c r="H14" s="245">
        <v>25</v>
      </c>
      <c r="I14" s="245"/>
      <c r="J14" s="245">
        <v>14</v>
      </c>
      <c r="K14" s="245">
        <v>10</v>
      </c>
      <c r="L14" s="245">
        <v>30</v>
      </c>
      <c r="M14" s="245"/>
      <c r="N14" s="245">
        <v>10</v>
      </c>
      <c r="O14" s="245"/>
      <c r="P14" s="245">
        <v>10</v>
      </c>
      <c r="Q14" s="245">
        <v>35</v>
      </c>
      <c r="R14" s="245">
        <v>7</v>
      </c>
      <c r="S14" s="245">
        <v>21</v>
      </c>
      <c r="T14" s="245"/>
      <c r="U14" s="279"/>
      <c r="Y14" s="38"/>
      <c r="Z14" s="38"/>
      <c r="AA14" s="38"/>
      <c r="AB14" s="38"/>
    </row>
    <row r="15" spans="1:28" ht="12.75" customHeight="1">
      <c r="A15" s="260">
        <v>6</v>
      </c>
      <c r="B15" s="250" t="s">
        <v>256</v>
      </c>
      <c r="C15" s="250" t="s">
        <v>91</v>
      </c>
      <c r="D15" s="247">
        <v>92</v>
      </c>
      <c r="E15" s="250" t="s">
        <v>46</v>
      </c>
      <c r="F15" s="269">
        <f t="shared" si="0"/>
        <v>142</v>
      </c>
      <c r="G15" s="245">
        <v>5</v>
      </c>
      <c r="H15" s="245">
        <v>10</v>
      </c>
      <c r="I15" s="245"/>
      <c r="J15" s="245">
        <v>14</v>
      </c>
      <c r="K15" s="245">
        <v>7</v>
      </c>
      <c r="L15" s="245">
        <v>30</v>
      </c>
      <c r="M15" s="245"/>
      <c r="N15" s="245"/>
      <c r="O15" s="245"/>
      <c r="P15" s="245">
        <v>5</v>
      </c>
      <c r="Q15" s="245">
        <v>15</v>
      </c>
      <c r="R15" s="245"/>
      <c r="S15" s="245">
        <v>49</v>
      </c>
      <c r="T15" s="245">
        <v>7</v>
      </c>
      <c r="U15" s="279"/>
      <c r="Y15" s="38"/>
      <c r="Z15" s="38"/>
      <c r="AA15" s="38"/>
      <c r="AB15" s="38"/>
    </row>
    <row r="16" spans="1:28" ht="12.75" customHeight="1">
      <c r="A16" s="260">
        <v>7</v>
      </c>
      <c r="B16" s="244" t="s">
        <v>193</v>
      </c>
      <c r="C16" s="244" t="s">
        <v>150</v>
      </c>
      <c r="D16" s="245">
        <v>91</v>
      </c>
      <c r="E16" s="244" t="s">
        <v>159</v>
      </c>
      <c r="F16" s="269">
        <f t="shared" si="0"/>
        <v>119</v>
      </c>
      <c r="G16" s="245">
        <v>7</v>
      </c>
      <c r="H16" s="245"/>
      <c r="I16" s="245"/>
      <c r="J16" s="245"/>
      <c r="K16" s="245">
        <v>5</v>
      </c>
      <c r="L16" s="252">
        <v>100</v>
      </c>
      <c r="M16" s="245"/>
      <c r="N16" s="245">
        <v>7</v>
      </c>
      <c r="O16" s="245"/>
      <c r="P16" s="252"/>
      <c r="Q16" s="252"/>
      <c r="R16" s="245"/>
      <c r="S16" s="245"/>
      <c r="T16" s="245"/>
      <c r="U16" s="279"/>
      <c r="Y16" s="38"/>
      <c r="Z16" s="38"/>
      <c r="AA16" s="38"/>
      <c r="AB16" s="38"/>
    </row>
    <row r="17" spans="1:21" ht="12.75" customHeight="1">
      <c r="A17" s="260">
        <v>8</v>
      </c>
      <c r="B17" s="270" t="s">
        <v>38</v>
      </c>
      <c r="C17" s="270" t="s">
        <v>100</v>
      </c>
      <c r="D17" s="248">
        <v>92</v>
      </c>
      <c r="E17" s="270" t="s">
        <v>26</v>
      </c>
      <c r="F17" s="269">
        <f t="shared" si="0"/>
        <v>93</v>
      </c>
      <c r="G17" s="245">
        <v>5</v>
      </c>
      <c r="H17" s="245">
        <v>10</v>
      </c>
      <c r="I17" s="245"/>
      <c r="J17" s="245"/>
      <c r="K17" s="245">
        <v>7</v>
      </c>
      <c r="L17" s="245"/>
      <c r="M17" s="252"/>
      <c r="N17" s="252">
        <v>7</v>
      </c>
      <c r="O17" s="252"/>
      <c r="P17" s="252">
        <v>7</v>
      </c>
      <c r="Q17" s="252">
        <v>35</v>
      </c>
      <c r="R17" s="245"/>
      <c r="S17" s="245"/>
      <c r="T17" s="245">
        <v>7</v>
      </c>
      <c r="U17" s="279">
        <v>15</v>
      </c>
    </row>
    <row r="18" spans="1:21" ht="12.75" customHeight="1">
      <c r="A18" s="260">
        <v>9</v>
      </c>
      <c r="B18" s="250" t="s">
        <v>152</v>
      </c>
      <c r="C18" s="250" t="s">
        <v>153</v>
      </c>
      <c r="D18" s="247">
        <v>92</v>
      </c>
      <c r="E18" s="249" t="s">
        <v>166</v>
      </c>
      <c r="F18" s="269">
        <f t="shared" si="0"/>
        <v>80</v>
      </c>
      <c r="G18" s="245">
        <v>7</v>
      </c>
      <c r="H18" s="245">
        <v>15</v>
      </c>
      <c r="I18" s="245"/>
      <c r="J18" s="245"/>
      <c r="K18" s="245">
        <v>7</v>
      </c>
      <c r="L18" s="245">
        <v>30</v>
      </c>
      <c r="M18" s="245"/>
      <c r="N18" s="245"/>
      <c r="O18" s="245"/>
      <c r="P18" s="245">
        <v>7</v>
      </c>
      <c r="Q18" s="245"/>
      <c r="R18" s="252"/>
      <c r="S18" s="252">
        <v>14</v>
      </c>
      <c r="T18" s="252"/>
      <c r="U18" s="280"/>
    </row>
    <row r="19" spans="1:21" ht="12.75" customHeight="1">
      <c r="A19" s="260">
        <v>10</v>
      </c>
      <c r="B19" s="244" t="s">
        <v>94</v>
      </c>
      <c r="C19" s="244" t="s">
        <v>91</v>
      </c>
      <c r="D19" s="245">
        <v>92</v>
      </c>
      <c r="E19" s="244" t="s">
        <v>35</v>
      </c>
      <c r="F19" s="269">
        <f t="shared" si="0"/>
        <v>57</v>
      </c>
      <c r="G19" s="245">
        <v>5</v>
      </c>
      <c r="H19" s="245"/>
      <c r="I19" s="245">
        <v>5</v>
      </c>
      <c r="J19" s="245"/>
      <c r="K19" s="245"/>
      <c r="L19" s="245"/>
      <c r="M19" s="245"/>
      <c r="N19" s="245">
        <v>10</v>
      </c>
      <c r="O19" s="245"/>
      <c r="P19" s="245">
        <v>5</v>
      </c>
      <c r="Q19" s="245"/>
      <c r="R19" s="245"/>
      <c r="S19" s="245"/>
      <c r="T19" s="245">
        <v>7</v>
      </c>
      <c r="U19" s="279">
        <v>25</v>
      </c>
    </row>
    <row r="20" spans="1:21" ht="12.75" customHeight="1">
      <c r="A20" s="260">
        <v>11</v>
      </c>
      <c r="B20" s="270" t="s">
        <v>405</v>
      </c>
      <c r="C20" s="270" t="s">
        <v>25</v>
      </c>
      <c r="D20" s="248">
        <v>94</v>
      </c>
      <c r="E20" s="270" t="s">
        <v>51</v>
      </c>
      <c r="F20" s="269">
        <f t="shared" si="0"/>
        <v>35</v>
      </c>
      <c r="G20" s="245"/>
      <c r="H20" s="245"/>
      <c r="I20" s="245"/>
      <c r="J20" s="245"/>
      <c r="K20" s="245"/>
      <c r="L20" s="245"/>
      <c r="M20" s="245"/>
      <c r="N20" s="245"/>
      <c r="O20" s="271"/>
      <c r="P20" s="245"/>
      <c r="Q20" s="245"/>
      <c r="R20" s="245"/>
      <c r="S20" s="245"/>
      <c r="T20" s="245">
        <v>10</v>
      </c>
      <c r="U20" s="279">
        <v>25</v>
      </c>
    </row>
    <row r="21" spans="1:21" ht="12.75" customHeight="1">
      <c r="A21" s="260">
        <v>12</v>
      </c>
      <c r="B21" s="270" t="s">
        <v>38</v>
      </c>
      <c r="C21" s="270" t="s">
        <v>39</v>
      </c>
      <c r="D21" s="248">
        <v>94</v>
      </c>
      <c r="E21" s="270" t="s">
        <v>26</v>
      </c>
      <c r="F21" s="269">
        <f t="shared" si="0"/>
        <v>32</v>
      </c>
      <c r="G21" s="245"/>
      <c r="H21" s="245"/>
      <c r="I21" s="245"/>
      <c r="J21" s="245"/>
      <c r="K21" s="245"/>
      <c r="L21" s="252"/>
      <c r="M21" s="252"/>
      <c r="N21" s="252">
        <v>7</v>
      </c>
      <c r="O21" s="245"/>
      <c r="P21" s="252">
        <v>5</v>
      </c>
      <c r="Q21" s="252"/>
      <c r="R21" s="245"/>
      <c r="S21" s="245"/>
      <c r="T21" s="245">
        <v>5</v>
      </c>
      <c r="U21" s="279">
        <v>15</v>
      </c>
    </row>
    <row r="22" spans="1:21" ht="12.75" customHeight="1">
      <c r="A22" s="260">
        <v>13</v>
      </c>
      <c r="B22" s="244" t="s">
        <v>95</v>
      </c>
      <c r="C22" s="244" t="s">
        <v>96</v>
      </c>
      <c r="D22" s="245">
        <v>92</v>
      </c>
      <c r="E22" s="244" t="s">
        <v>97</v>
      </c>
      <c r="F22" s="269">
        <f t="shared" si="0"/>
        <v>22</v>
      </c>
      <c r="G22" s="245">
        <v>5</v>
      </c>
      <c r="H22" s="245"/>
      <c r="I22" s="245">
        <v>5</v>
      </c>
      <c r="J22" s="245"/>
      <c r="K22" s="245">
        <v>5</v>
      </c>
      <c r="L22" s="245"/>
      <c r="M22" s="245"/>
      <c r="N22" s="245"/>
      <c r="O22" s="252"/>
      <c r="P22" s="245">
        <v>7</v>
      </c>
      <c r="Q22" s="245"/>
      <c r="R22" s="245"/>
      <c r="S22" s="245"/>
      <c r="T22" s="245"/>
      <c r="U22" s="279"/>
    </row>
    <row r="23" spans="1:21" ht="12.75" customHeight="1">
      <c r="A23" s="260">
        <v>14</v>
      </c>
      <c r="B23" s="244" t="s">
        <v>36</v>
      </c>
      <c r="C23" s="244" t="s">
        <v>44</v>
      </c>
      <c r="D23" s="245">
        <v>93</v>
      </c>
      <c r="E23" s="244" t="s">
        <v>316</v>
      </c>
      <c r="F23" s="269">
        <f t="shared" si="0"/>
        <v>20</v>
      </c>
      <c r="G23" s="245"/>
      <c r="H23" s="245"/>
      <c r="I23" s="245"/>
      <c r="J23" s="245"/>
      <c r="K23" s="245"/>
      <c r="L23" s="245"/>
      <c r="M23" s="245"/>
      <c r="N23" s="245">
        <v>10</v>
      </c>
      <c r="O23" s="245"/>
      <c r="P23" s="252"/>
      <c r="Q23" s="245"/>
      <c r="R23" s="252"/>
      <c r="S23" s="252"/>
      <c r="T23" s="252">
        <v>10</v>
      </c>
      <c r="U23" s="280"/>
    </row>
    <row r="24" spans="1:21" ht="12.75" customHeight="1">
      <c r="A24" s="260">
        <v>15</v>
      </c>
      <c r="B24" s="244" t="s">
        <v>146</v>
      </c>
      <c r="C24" s="244" t="s">
        <v>34</v>
      </c>
      <c r="D24" s="245">
        <v>93</v>
      </c>
      <c r="E24" s="244" t="s">
        <v>147</v>
      </c>
      <c r="F24" s="269">
        <f t="shared" si="0"/>
        <v>15</v>
      </c>
      <c r="G24" s="245">
        <v>10</v>
      </c>
      <c r="H24" s="245"/>
      <c r="I24" s="245"/>
      <c r="J24" s="245"/>
      <c r="K24" s="245"/>
      <c r="L24" s="245"/>
      <c r="M24" s="245"/>
      <c r="N24" s="245"/>
      <c r="O24" s="245"/>
      <c r="P24" s="245">
        <v>5</v>
      </c>
      <c r="Q24" s="245"/>
      <c r="R24" s="245"/>
      <c r="S24" s="245"/>
      <c r="T24" s="245"/>
      <c r="U24" s="279"/>
    </row>
    <row r="25" spans="1:21" ht="12.75" customHeight="1">
      <c r="A25" s="260">
        <v>15</v>
      </c>
      <c r="B25" s="244" t="s">
        <v>446</v>
      </c>
      <c r="C25" s="244" t="s">
        <v>447</v>
      </c>
      <c r="D25" s="245">
        <v>91</v>
      </c>
      <c r="E25" s="244" t="s">
        <v>26</v>
      </c>
      <c r="F25" s="269">
        <f t="shared" si="0"/>
        <v>15</v>
      </c>
      <c r="G25" s="245"/>
      <c r="H25" s="245"/>
      <c r="I25" s="245"/>
      <c r="J25" s="245"/>
      <c r="K25" s="245"/>
      <c r="L25" s="245"/>
      <c r="M25" s="245"/>
      <c r="N25" s="245"/>
      <c r="O25" s="271"/>
      <c r="P25" s="245">
        <v>5</v>
      </c>
      <c r="Q25" s="245">
        <v>10</v>
      </c>
      <c r="R25" s="245"/>
      <c r="S25" s="245"/>
      <c r="T25" s="245"/>
      <c r="U25" s="279"/>
    </row>
    <row r="26" spans="1:21" ht="12.75" customHeight="1">
      <c r="A26" s="260">
        <v>15</v>
      </c>
      <c r="B26" s="244" t="s">
        <v>293</v>
      </c>
      <c r="C26" s="244" t="s">
        <v>294</v>
      </c>
      <c r="D26" s="245">
        <v>92</v>
      </c>
      <c r="E26" s="244" t="s">
        <v>57</v>
      </c>
      <c r="F26" s="269">
        <f t="shared" si="0"/>
        <v>15</v>
      </c>
      <c r="G26" s="245"/>
      <c r="H26" s="245"/>
      <c r="I26" s="245"/>
      <c r="J26" s="245"/>
      <c r="K26" s="245">
        <v>5</v>
      </c>
      <c r="L26" s="252"/>
      <c r="M26" s="252"/>
      <c r="N26" s="252"/>
      <c r="O26" s="252"/>
      <c r="P26" s="252">
        <v>5</v>
      </c>
      <c r="Q26" s="252"/>
      <c r="R26" s="252"/>
      <c r="S26" s="252"/>
      <c r="T26" s="252">
        <v>5</v>
      </c>
      <c r="U26" s="280"/>
    </row>
    <row r="27" spans="1:21" ht="12.75" customHeight="1">
      <c r="A27" s="260">
        <v>18</v>
      </c>
      <c r="B27" s="244" t="s">
        <v>297</v>
      </c>
      <c r="C27" s="244" t="s">
        <v>103</v>
      </c>
      <c r="D27" s="245">
        <v>92</v>
      </c>
      <c r="E27" s="244" t="s">
        <v>104</v>
      </c>
      <c r="F27" s="269">
        <f t="shared" si="0"/>
        <v>12</v>
      </c>
      <c r="G27" s="245"/>
      <c r="H27" s="245"/>
      <c r="I27" s="245"/>
      <c r="J27" s="245"/>
      <c r="K27" s="245">
        <v>5</v>
      </c>
      <c r="L27" s="252"/>
      <c r="M27" s="252"/>
      <c r="N27" s="252">
        <v>7</v>
      </c>
      <c r="O27" s="245"/>
      <c r="P27" s="245"/>
      <c r="Q27" s="245"/>
      <c r="R27" s="245"/>
      <c r="S27" s="245"/>
      <c r="T27" s="245"/>
      <c r="U27" s="279"/>
    </row>
    <row r="28" spans="1:21" ht="12.75" customHeight="1">
      <c r="A28" s="260">
        <v>18</v>
      </c>
      <c r="B28" s="244" t="s">
        <v>295</v>
      </c>
      <c r="C28" s="244" t="s">
        <v>144</v>
      </c>
      <c r="D28" s="245">
        <v>91</v>
      </c>
      <c r="E28" s="244" t="s">
        <v>35</v>
      </c>
      <c r="F28" s="269">
        <f t="shared" si="0"/>
        <v>12</v>
      </c>
      <c r="G28" s="245"/>
      <c r="H28" s="245"/>
      <c r="I28" s="245"/>
      <c r="J28" s="245"/>
      <c r="K28" s="245">
        <v>5</v>
      </c>
      <c r="L28" s="245"/>
      <c r="M28" s="245"/>
      <c r="N28" s="245">
        <v>7</v>
      </c>
      <c r="O28" s="252"/>
      <c r="P28" s="245"/>
      <c r="Q28" s="245"/>
      <c r="R28" s="252"/>
      <c r="S28" s="252"/>
      <c r="T28" s="252"/>
      <c r="U28" s="280"/>
    </row>
    <row r="29" spans="1:21" ht="12.75" customHeight="1">
      <c r="A29" s="260">
        <v>20</v>
      </c>
      <c r="B29" s="244" t="s">
        <v>291</v>
      </c>
      <c r="C29" s="244" t="s">
        <v>292</v>
      </c>
      <c r="D29" s="245">
        <v>92</v>
      </c>
      <c r="E29" s="244" t="s">
        <v>158</v>
      </c>
      <c r="F29" s="269">
        <f t="shared" si="0"/>
        <v>7</v>
      </c>
      <c r="G29" s="245"/>
      <c r="H29" s="245"/>
      <c r="I29" s="245"/>
      <c r="J29" s="245"/>
      <c r="K29" s="245">
        <v>7</v>
      </c>
      <c r="L29" s="245"/>
      <c r="M29" s="245"/>
      <c r="N29" s="245"/>
      <c r="O29" s="245"/>
      <c r="P29" s="245"/>
      <c r="Q29" s="252"/>
      <c r="R29" s="245"/>
      <c r="S29" s="245"/>
      <c r="T29" s="245"/>
      <c r="U29" s="279"/>
    </row>
    <row r="30" spans="1:21" ht="12.75" customHeight="1">
      <c r="A30" s="260">
        <v>21</v>
      </c>
      <c r="B30" s="244" t="s">
        <v>296</v>
      </c>
      <c r="C30" s="244" t="s">
        <v>298</v>
      </c>
      <c r="D30" s="245">
        <v>91</v>
      </c>
      <c r="E30" s="244" t="s">
        <v>330</v>
      </c>
      <c r="F30" s="269">
        <f t="shared" si="0"/>
        <v>5</v>
      </c>
      <c r="G30" s="245"/>
      <c r="H30" s="245"/>
      <c r="I30" s="245"/>
      <c r="J30" s="245"/>
      <c r="K30" s="245">
        <v>5</v>
      </c>
      <c r="L30" s="252"/>
      <c r="M30" s="252"/>
      <c r="N30" s="252"/>
      <c r="O30" s="245"/>
      <c r="P30" s="245"/>
      <c r="Q30" s="245"/>
      <c r="R30" s="252"/>
      <c r="S30" s="252"/>
      <c r="T30" s="252"/>
      <c r="U30" s="280"/>
    </row>
    <row r="31" spans="1:21" ht="12.75" customHeight="1">
      <c r="A31" s="260">
        <v>21</v>
      </c>
      <c r="B31" s="244" t="s">
        <v>151</v>
      </c>
      <c r="C31" s="244" t="s">
        <v>31</v>
      </c>
      <c r="D31" s="245">
        <v>92</v>
      </c>
      <c r="E31" s="244" t="s">
        <v>57</v>
      </c>
      <c r="F31" s="269">
        <f t="shared" si="0"/>
        <v>5</v>
      </c>
      <c r="G31" s="245">
        <v>5</v>
      </c>
      <c r="H31" s="245"/>
      <c r="I31" s="245"/>
      <c r="J31" s="245"/>
      <c r="K31" s="245"/>
      <c r="L31" s="245"/>
      <c r="M31" s="245"/>
      <c r="N31" s="245"/>
      <c r="O31" s="252"/>
      <c r="P31" s="252"/>
      <c r="Q31" s="252"/>
      <c r="R31" s="245"/>
      <c r="S31" s="245"/>
      <c r="T31" s="245"/>
      <c r="U31" s="279"/>
    </row>
    <row r="32" spans="1:21" ht="12.75" customHeight="1">
      <c r="A32" s="260">
        <v>21</v>
      </c>
      <c r="B32" s="244" t="s">
        <v>387</v>
      </c>
      <c r="C32" s="244" t="s">
        <v>41</v>
      </c>
      <c r="D32" s="245">
        <v>91</v>
      </c>
      <c r="E32" s="244" t="s">
        <v>93</v>
      </c>
      <c r="F32" s="269">
        <f t="shared" si="0"/>
        <v>5</v>
      </c>
      <c r="G32" s="245"/>
      <c r="H32" s="245"/>
      <c r="I32" s="245"/>
      <c r="J32" s="245"/>
      <c r="K32" s="245"/>
      <c r="L32" s="245"/>
      <c r="M32" s="245"/>
      <c r="N32" s="245">
        <v>5</v>
      </c>
      <c r="O32" s="245"/>
      <c r="P32" s="245"/>
      <c r="Q32" s="245"/>
      <c r="R32" s="245"/>
      <c r="S32" s="245"/>
      <c r="T32" s="245"/>
      <c r="U32" s="279"/>
    </row>
    <row r="33" spans="1:23" ht="12.75" customHeight="1">
      <c r="A33" s="260">
        <v>21</v>
      </c>
      <c r="B33" s="244" t="s">
        <v>407</v>
      </c>
      <c r="C33" s="244" t="s">
        <v>90</v>
      </c>
      <c r="D33" s="245">
        <v>93</v>
      </c>
      <c r="E33" s="244" t="s">
        <v>147</v>
      </c>
      <c r="F33" s="269">
        <f t="shared" si="0"/>
        <v>5</v>
      </c>
      <c r="G33" s="252"/>
      <c r="H33" s="245"/>
      <c r="I33" s="245"/>
      <c r="J33" s="245"/>
      <c r="K33" s="245"/>
      <c r="L33" s="245"/>
      <c r="M33" s="245"/>
      <c r="N33" s="245"/>
      <c r="O33" s="245"/>
      <c r="P33" s="245">
        <v>5</v>
      </c>
      <c r="Q33" s="245"/>
      <c r="R33" s="245"/>
      <c r="S33" s="245"/>
      <c r="T33" s="245"/>
      <c r="U33" s="279"/>
      <c r="V33" s="38"/>
      <c r="W33" s="38"/>
    </row>
    <row r="34" spans="1:23" ht="12.75" customHeight="1">
      <c r="A34" s="260">
        <v>21</v>
      </c>
      <c r="B34" s="244" t="s">
        <v>495</v>
      </c>
      <c r="C34" s="244" t="s">
        <v>142</v>
      </c>
      <c r="D34" s="245">
        <v>92</v>
      </c>
      <c r="E34" s="244" t="s">
        <v>330</v>
      </c>
      <c r="F34" s="269">
        <f t="shared" si="0"/>
        <v>5</v>
      </c>
      <c r="G34" s="245"/>
      <c r="H34" s="245"/>
      <c r="I34" s="245"/>
      <c r="J34" s="245"/>
      <c r="K34" s="245"/>
      <c r="L34" s="245"/>
      <c r="M34" s="245"/>
      <c r="N34" s="245"/>
      <c r="O34" s="271"/>
      <c r="P34" s="245"/>
      <c r="Q34" s="245"/>
      <c r="R34" s="245"/>
      <c r="S34" s="245"/>
      <c r="T34" s="245">
        <v>5</v>
      </c>
      <c r="U34" s="279"/>
      <c r="V34" s="38"/>
      <c r="W34" s="38"/>
    </row>
    <row r="35" spans="1:23" ht="12.75" customHeight="1">
      <c r="A35" s="260">
        <v>21</v>
      </c>
      <c r="B35" s="251" t="s">
        <v>498</v>
      </c>
      <c r="C35" s="251" t="s">
        <v>290</v>
      </c>
      <c r="D35" s="252">
        <v>92</v>
      </c>
      <c r="E35" s="251" t="s">
        <v>51</v>
      </c>
      <c r="F35" s="269">
        <f t="shared" si="0"/>
        <v>5</v>
      </c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>
        <v>5</v>
      </c>
      <c r="U35" s="279"/>
      <c r="V35" s="38"/>
      <c r="W35" s="38"/>
    </row>
    <row r="36" spans="1:23" ht="12.75" customHeight="1" thickBot="1">
      <c r="A36" s="260">
        <v>21</v>
      </c>
      <c r="B36" s="264" t="s">
        <v>499</v>
      </c>
      <c r="C36" s="264" t="s">
        <v>497</v>
      </c>
      <c r="D36" s="281">
        <v>94</v>
      </c>
      <c r="E36" s="264" t="s">
        <v>303</v>
      </c>
      <c r="F36" s="282">
        <f t="shared" si="0"/>
        <v>5</v>
      </c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>
        <v>5</v>
      </c>
      <c r="U36" s="283"/>
      <c r="V36" s="38"/>
      <c r="W36" s="38"/>
    </row>
    <row r="37" spans="1:23" ht="12.75" customHeight="1" thickTop="1">
      <c r="A37" s="216"/>
      <c r="B37" s="30"/>
      <c r="C37" s="30"/>
      <c r="D37" s="216"/>
      <c r="E37" s="30"/>
      <c r="F37" s="220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38"/>
      <c r="W37" s="38"/>
    </row>
    <row r="38" spans="1:23" ht="12.75" customHeight="1">
      <c r="A38" s="216"/>
      <c r="B38" s="35"/>
      <c r="C38" s="35"/>
      <c r="D38" s="34"/>
      <c r="E38" s="35"/>
      <c r="F38" s="220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38"/>
      <c r="W38" s="38"/>
    </row>
    <row r="39" spans="1:23" ht="12.75" customHeight="1">
      <c r="A39" s="216"/>
      <c r="B39" s="30"/>
      <c r="C39" s="30"/>
      <c r="D39" s="216"/>
      <c r="E39" s="30"/>
      <c r="F39" s="220"/>
      <c r="G39" s="34"/>
      <c r="H39" s="216"/>
      <c r="I39" s="216"/>
      <c r="J39" s="216"/>
      <c r="K39" s="216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8"/>
      <c r="W39" s="38"/>
    </row>
    <row r="40" spans="1:23" ht="12.75" customHeight="1">
      <c r="A40" s="216"/>
      <c r="B40" s="35"/>
      <c r="C40" s="35"/>
      <c r="D40" s="34"/>
      <c r="E40" s="35"/>
      <c r="F40" s="220"/>
      <c r="G40" s="34"/>
      <c r="H40" s="216"/>
      <c r="I40" s="216"/>
      <c r="J40" s="216"/>
      <c r="K40" s="216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8"/>
      <c r="W40" s="38"/>
    </row>
    <row r="41" spans="1:23" ht="12.75" customHeight="1">
      <c r="A41" s="216"/>
      <c r="B41" s="30"/>
      <c r="C41" s="30"/>
      <c r="D41" s="216"/>
      <c r="E41" s="30"/>
      <c r="F41" s="220"/>
      <c r="G41" s="34"/>
      <c r="H41" s="216"/>
      <c r="I41" s="216"/>
      <c r="J41" s="216"/>
      <c r="K41" s="216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8"/>
      <c r="W41" s="38"/>
    </row>
    <row r="42" spans="1:23" ht="12.75" customHeight="1">
      <c r="A42" s="34"/>
      <c r="B42" s="35"/>
      <c r="C42" s="35"/>
      <c r="D42" s="34"/>
      <c r="E42" s="35"/>
      <c r="F42" s="220"/>
      <c r="G42" s="34"/>
      <c r="H42" s="221"/>
      <c r="I42" s="221"/>
      <c r="J42" s="221"/>
      <c r="K42" s="221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38"/>
      <c r="W42" s="38"/>
    </row>
    <row r="43" spans="1:23" ht="12.75">
      <c r="A43" s="34"/>
      <c r="B43" s="35"/>
      <c r="C43" s="35"/>
      <c r="D43" s="34"/>
      <c r="E43" s="35"/>
      <c r="F43" s="34"/>
      <c r="G43" s="34"/>
      <c r="H43" s="221"/>
      <c r="I43" s="221"/>
      <c r="J43" s="221"/>
      <c r="K43" s="221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38"/>
      <c r="W43" s="38"/>
    </row>
    <row r="44" spans="1:23" ht="12.75">
      <c r="A44" s="34"/>
      <c r="B44" s="35"/>
      <c r="C44" s="35"/>
      <c r="D44" s="34"/>
      <c r="E44" s="35"/>
      <c r="F44" s="34"/>
      <c r="G44" s="34"/>
      <c r="H44" s="221"/>
      <c r="I44" s="221"/>
      <c r="J44" s="221"/>
      <c r="K44" s="221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38"/>
      <c r="W44" s="38"/>
    </row>
  </sheetData>
  <mergeCells count="8">
    <mergeCell ref="A1:U1"/>
    <mergeCell ref="F6:F9"/>
    <mergeCell ref="A6:A9"/>
    <mergeCell ref="E6:E9"/>
    <mergeCell ref="D6:D9"/>
    <mergeCell ref="B6:B9"/>
    <mergeCell ref="C6:C9"/>
    <mergeCell ref="B2:B4"/>
  </mergeCells>
  <printOptions horizontalCentered="1" verticalCentered="1"/>
  <pageMargins left="0.2362204724409449" right="0.07874015748031496" top="0.2755905511811024" bottom="0.2362204724409449" header="0.1968503937007874" footer="0.1968503937007874"/>
  <pageSetup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9"/>
  <sheetViews>
    <sheetView view="pageBreakPreview" zoomScaleSheetLayoutView="100" workbookViewId="0" topLeftCell="A1">
      <pane xSplit="5" ySplit="9" topLeftCell="F10" activePane="bottomRight" state="frozen"/>
      <selection pane="topLeft" activeCell="A1" sqref="A1"/>
      <selection pane="topRight" activeCell="N1" sqref="N1"/>
      <selection pane="bottomLeft" activeCell="A30" sqref="A30"/>
      <selection pane="bottomRight" activeCell="B10" sqref="B10:E12"/>
    </sheetView>
  </sheetViews>
  <sheetFormatPr defaultColWidth="9.140625" defaultRowHeight="12.75"/>
  <cols>
    <col min="1" max="1" width="2.7109375" style="1" customWidth="1"/>
    <col min="2" max="2" width="15.7109375" style="2" customWidth="1"/>
    <col min="3" max="3" width="10.7109375" style="2" customWidth="1"/>
    <col min="4" max="4" width="2.7109375" style="1" customWidth="1"/>
    <col min="5" max="5" width="17.7109375" style="2" customWidth="1"/>
    <col min="6" max="6" width="5.7109375" style="1" customWidth="1"/>
    <col min="7" max="7" width="8.7109375" style="1" customWidth="1"/>
    <col min="8" max="8" width="8.7109375" style="2" customWidth="1"/>
    <col min="9" max="13" width="8.7109375" style="4" customWidth="1"/>
    <col min="14" max="23" width="8.7109375" style="3" customWidth="1"/>
    <col min="24" max="24" width="3.00390625" style="3" hidden="1" customWidth="1"/>
    <col min="25" max="25" width="2.7109375" style="3" hidden="1" customWidth="1"/>
    <col min="26" max="26" width="3.00390625" style="3" hidden="1" customWidth="1"/>
    <col min="27" max="27" width="2.57421875" style="3" hidden="1" customWidth="1"/>
    <col min="28" max="16384" width="9.140625" style="3" customWidth="1"/>
  </cols>
  <sheetData>
    <row r="1" spans="1:27" ht="21" thickBot="1" thickTop="1">
      <c r="A1" s="726" t="s">
        <v>19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8"/>
      <c r="Z1" s="111"/>
      <c r="AA1" s="112"/>
    </row>
    <row r="2" spans="1:27" ht="12.75">
      <c r="A2" s="363"/>
      <c r="B2" s="742" t="s">
        <v>351</v>
      </c>
      <c r="C2" s="729"/>
      <c r="D2" s="103"/>
      <c r="E2" s="104"/>
      <c r="F2" s="103"/>
      <c r="G2" s="103"/>
      <c r="H2" s="104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4"/>
      <c r="Z2" s="105"/>
      <c r="AA2" s="106"/>
    </row>
    <row r="3" spans="1:27" ht="8.25" customHeight="1">
      <c r="A3" s="363"/>
      <c r="B3" s="743"/>
      <c r="C3" s="729"/>
      <c r="D3" s="103"/>
      <c r="E3" s="104"/>
      <c r="F3" s="103"/>
      <c r="G3" s="103"/>
      <c r="H3" s="104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364"/>
      <c r="Z3" s="105"/>
      <c r="AA3" s="106"/>
    </row>
    <row r="4" spans="1:27" ht="13.5" thickBot="1">
      <c r="A4" s="363"/>
      <c r="B4" s="744"/>
      <c r="C4" s="729"/>
      <c r="D4" s="103"/>
      <c r="E4" s="104"/>
      <c r="F4" s="103"/>
      <c r="G4" s="103"/>
      <c r="H4" s="104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364"/>
      <c r="Z4" s="105"/>
      <c r="AA4" s="106"/>
    </row>
    <row r="5" spans="1:27" ht="10.5" customHeight="1" thickBot="1">
      <c r="A5" s="365"/>
      <c r="B5" s="102"/>
      <c r="C5" s="102"/>
      <c r="D5" s="107"/>
      <c r="E5" s="102"/>
      <c r="F5" s="107"/>
      <c r="G5" s="107"/>
      <c r="H5" s="102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9"/>
      <c r="Y5" s="366"/>
      <c r="Z5" s="109"/>
      <c r="AA5" s="110"/>
    </row>
    <row r="6" spans="1:27" ht="12.75" customHeight="1">
      <c r="A6" s="733" t="s">
        <v>0</v>
      </c>
      <c r="B6" s="739" t="s">
        <v>16</v>
      </c>
      <c r="C6" s="739" t="s">
        <v>17</v>
      </c>
      <c r="D6" s="730" t="s">
        <v>8</v>
      </c>
      <c r="E6" s="736" t="s">
        <v>1</v>
      </c>
      <c r="F6" s="730" t="s">
        <v>2</v>
      </c>
      <c r="G6" s="184" t="s">
        <v>414</v>
      </c>
      <c r="H6" s="185" t="s">
        <v>255</v>
      </c>
      <c r="I6" s="185" t="s">
        <v>258</v>
      </c>
      <c r="J6" s="185" t="s">
        <v>282</v>
      </c>
      <c r="K6" s="185" t="s">
        <v>283</v>
      </c>
      <c r="L6" s="185" t="s">
        <v>434</v>
      </c>
      <c r="M6" s="184" t="s">
        <v>415</v>
      </c>
      <c r="N6" s="185" t="s">
        <v>354</v>
      </c>
      <c r="O6" s="185" t="s">
        <v>355</v>
      </c>
      <c r="P6" s="185" t="s">
        <v>433</v>
      </c>
      <c r="Q6" s="185" t="s">
        <v>441</v>
      </c>
      <c r="R6" s="184" t="s">
        <v>453</v>
      </c>
      <c r="S6" s="184" t="s">
        <v>510</v>
      </c>
      <c r="T6" s="185" t="s">
        <v>459</v>
      </c>
      <c r="U6" s="185" t="s">
        <v>255</v>
      </c>
      <c r="V6" s="184" t="s">
        <v>466</v>
      </c>
      <c r="W6" s="185" t="s">
        <v>258</v>
      </c>
      <c r="X6" s="96"/>
      <c r="Y6" s="367"/>
      <c r="Z6" s="285"/>
      <c r="AA6" s="95"/>
    </row>
    <row r="7" spans="1:27" ht="12.75" customHeight="1">
      <c r="A7" s="734"/>
      <c r="B7" s="740"/>
      <c r="C7" s="745"/>
      <c r="D7" s="731"/>
      <c r="E7" s="737"/>
      <c r="F7" s="731"/>
      <c r="G7" s="186" t="s">
        <v>369</v>
      </c>
      <c r="H7" s="187" t="s">
        <v>281</v>
      </c>
      <c r="I7" s="187" t="s">
        <v>280</v>
      </c>
      <c r="J7" s="187" t="s">
        <v>279</v>
      </c>
      <c r="K7" s="187" t="s">
        <v>357</v>
      </c>
      <c r="L7" s="187" t="s">
        <v>419</v>
      </c>
      <c r="M7" s="187" t="s">
        <v>358</v>
      </c>
      <c r="N7" s="187" t="s">
        <v>353</v>
      </c>
      <c r="O7" s="187" t="s">
        <v>356</v>
      </c>
      <c r="P7" s="187" t="s">
        <v>435</v>
      </c>
      <c r="Q7" s="187" t="s">
        <v>442</v>
      </c>
      <c r="R7" s="187" t="s">
        <v>454</v>
      </c>
      <c r="S7" s="187" t="s">
        <v>508</v>
      </c>
      <c r="T7" s="187" t="s">
        <v>458</v>
      </c>
      <c r="U7" s="187" t="s">
        <v>456</v>
      </c>
      <c r="V7" s="187" t="s">
        <v>467</v>
      </c>
      <c r="W7" s="187" t="s">
        <v>455</v>
      </c>
      <c r="X7" s="97"/>
      <c r="Y7" s="368"/>
      <c r="Z7" s="286"/>
      <c r="AA7" s="97"/>
    </row>
    <row r="8" spans="1:27" ht="12.75" customHeight="1" thickBot="1">
      <c r="A8" s="734"/>
      <c r="B8" s="740"/>
      <c r="C8" s="745"/>
      <c r="D8" s="731"/>
      <c r="E8" s="737"/>
      <c r="F8" s="731"/>
      <c r="G8" s="188" t="s">
        <v>10</v>
      </c>
      <c r="H8" s="189" t="s">
        <v>6</v>
      </c>
      <c r="I8" s="189" t="s">
        <v>259</v>
      </c>
      <c r="J8" s="189" t="s">
        <v>6</v>
      </c>
      <c r="K8" s="189" t="s">
        <v>9</v>
      </c>
      <c r="L8" s="189" t="s">
        <v>413</v>
      </c>
      <c r="M8" s="189" t="s">
        <v>6</v>
      </c>
      <c r="N8" s="189" t="s">
        <v>6</v>
      </c>
      <c r="O8" s="189" t="s">
        <v>15</v>
      </c>
      <c r="P8" s="189" t="s">
        <v>432</v>
      </c>
      <c r="Q8" s="189" t="s">
        <v>443</v>
      </c>
      <c r="R8" s="189" t="s">
        <v>9</v>
      </c>
      <c r="S8" s="189" t="s">
        <v>6</v>
      </c>
      <c r="T8" s="189" t="s">
        <v>173</v>
      </c>
      <c r="U8" s="189" t="s">
        <v>6</v>
      </c>
      <c r="V8" s="189" t="s">
        <v>468</v>
      </c>
      <c r="W8" s="189" t="s">
        <v>6</v>
      </c>
      <c r="X8" s="99"/>
      <c r="Y8" s="369"/>
      <c r="Z8" s="287"/>
      <c r="AA8" s="98"/>
    </row>
    <row r="9" spans="1:27" s="12" customFormat="1" ht="12.75" customHeight="1" thickBot="1">
      <c r="A9" s="735"/>
      <c r="B9" s="741"/>
      <c r="C9" s="746"/>
      <c r="D9" s="732"/>
      <c r="E9" s="738"/>
      <c r="F9" s="732"/>
      <c r="G9" s="190" t="s">
        <v>21</v>
      </c>
      <c r="H9" s="190" t="s">
        <v>7</v>
      </c>
      <c r="I9" s="190" t="s">
        <v>14</v>
      </c>
      <c r="J9" s="190" t="s">
        <v>7</v>
      </c>
      <c r="K9" s="190" t="s">
        <v>21</v>
      </c>
      <c r="L9" s="191" t="s">
        <v>22</v>
      </c>
      <c r="M9" s="191" t="s">
        <v>21</v>
      </c>
      <c r="N9" s="191" t="s">
        <v>172</v>
      </c>
      <c r="O9" s="191" t="s">
        <v>20</v>
      </c>
      <c r="P9" s="191" t="s">
        <v>22</v>
      </c>
      <c r="Q9" s="191" t="s">
        <v>22</v>
      </c>
      <c r="R9" s="191" t="s">
        <v>21</v>
      </c>
      <c r="S9" s="190" t="s">
        <v>14</v>
      </c>
      <c r="T9" s="191" t="s">
        <v>172</v>
      </c>
      <c r="U9" s="190" t="s">
        <v>7</v>
      </c>
      <c r="V9" s="191" t="s">
        <v>21</v>
      </c>
      <c r="W9" s="190" t="s">
        <v>14</v>
      </c>
      <c r="X9" s="100"/>
      <c r="Y9" s="370"/>
      <c r="Z9" s="288"/>
      <c r="AA9" s="100"/>
    </row>
    <row r="10" spans="1:27" ht="12.75" customHeight="1">
      <c r="A10" s="562">
        <v>1</v>
      </c>
      <c r="B10" s="564" t="s">
        <v>138</v>
      </c>
      <c r="C10" s="564" t="s">
        <v>119</v>
      </c>
      <c r="D10" s="431">
        <v>88</v>
      </c>
      <c r="E10" s="564" t="s">
        <v>316</v>
      </c>
      <c r="F10" s="565">
        <f aca="true" t="shared" si="0" ref="F10:F48">G10+H10+I10+J10+K10+L10+M10+N10+O10+P10+Q10+R10+S10+T10+U10+V10+W10</f>
        <v>514</v>
      </c>
      <c r="G10" s="380">
        <v>35</v>
      </c>
      <c r="H10" s="379">
        <v>10</v>
      </c>
      <c r="I10" s="379">
        <v>50</v>
      </c>
      <c r="J10" s="379">
        <v>10</v>
      </c>
      <c r="K10" s="379">
        <v>70</v>
      </c>
      <c r="L10" s="379"/>
      <c r="M10" s="379">
        <v>70</v>
      </c>
      <c r="N10" s="379">
        <v>40</v>
      </c>
      <c r="O10" s="379"/>
      <c r="P10" s="379"/>
      <c r="Q10" s="379">
        <v>120</v>
      </c>
      <c r="R10" s="379"/>
      <c r="S10" s="381"/>
      <c r="T10" s="379">
        <v>60</v>
      </c>
      <c r="U10" s="379"/>
      <c r="V10" s="379">
        <v>49</v>
      </c>
      <c r="W10" s="382"/>
      <c r="X10" s="206"/>
      <c r="Y10" s="371"/>
      <c r="Z10" s="206"/>
      <c r="AA10" s="31"/>
    </row>
    <row r="11" spans="1:27" ht="12.75" customHeight="1">
      <c r="A11" s="471">
        <v>2</v>
      </c>
      <c r="B11" s="473" t="s">
        <v>130</v>
      </c>
      <c r="C11" s="473" t="s">
        <v>131</v>
      </c>
      <c r="D11" s="474">
        <v>89</v>
      </c>
      <c r="E11" s="473" t="s">
        <v>51</v>
      </c>
      <c r="F11" s="475">
        <f t="shared" si="0"/>
        <v>510</v>
      </c>
      <c r="G11" s="387">
        <v>35</v>
      </c>
      <c r="H11" s="385">
        <v>5</v>
      </c>
      <c r="I11" s="385">
        <v>50</v>
      </c>
      <c r="J11" s="385">
        <v>10</v>
      </c>
      <c r="K11" s="385"/>
      <c r="L11" s="385">
        <v>120</v>
      </c>
      <c r="M11" s="385"/>
      <c r="N11" s="385">
        <v>100</v>
      </c>
      <c r="O11" s="385">
        <v>70</v>
      </c>
      <c r="P11" s="385">
        <v>60</v>
      </c>
      <c r="Q11" s="385"/>
      <c r="R11" s="385"/>
      <c r="S11" s="388"/>
      <c r="T11" s="385">
        <v>60</v>
      </c>
      <c r="U11" s="385"/>
      <c r="V11" s="385"/>
      <c r="W11" s="389"/>
      <c r="X11" s="128"/>
      <c r="Y11" s="372"/>
      <c r="Z11" s="128"/>
      <c r="AA11" s="32"/>
    </row>
    <row r="12" spans="1:27" ht="12.75" customHeight="1">
      <c r="A12" s="476">
        <v>3</v>
      </c>
      <c r="B12" s="477" t="s">
        <v>123</v>
      </c>
      <c r="C12" s="477" t="s">
        <v>54</v>
      </c>
      <c r="D12" s="478">
        <v>88</v>
      </c>
      <c r="E12" s="477" t="s">
        <v>51</v>
      </c>
      <c r="F12" s="479">
        <f t="shared" si="0"/>
        <v>341</v>
      </c>
      <c r="G12" s="387">
        <v>70</v>
      </c>
      <c r="H12" s="385"/>
      <c r="I12" s="385"/>
      <c r="J12" s="385"/>
      <c r="K12" s="385"/>
      <c r="L12" s="385"/>
      <c r="M12" s="385"/>
      <c r="N12" s="385">
        <v>40</v>
      </c>
      <c r="O12" s="385">
        <v>100</v>
      </c>
      <c r="P12" s="385">
        <v>36</v>
      </c>
      <c r="Q12" s="385"/>
      <c r="R12" s="385">
        <v>35</v>
      </c>
      <c r="S12" s="388">
        <v>25</v>
      </c>
      <c r="T12" s="385"/>
      <c r="U12" s="385"/>
      <c r="V12" s="385">
        <v>35</v>
      </c>
      <c r="W12" s="389"/>
      <c r="X12" s="128"/>
      <c r="Y12" s="372"/>
      <c r="Z12" s="128"/>
      <c r="AA12" s="32"/>
    </row>
    <row r="13" spans="1:27" ht="12.75" customHeight="1">
      <c r="A13" s="383">
        <v>4</v>
      </c>
      <c r="B13" s="384" t="s">
        <v>124</v>
      </c>
      <c r="C13" s="384" t="s">
        <v>64</v>
      </c>
      <c r="D13" s="385">
        <v>88</v>
      </c>
      <c r="E13" s="384" t="s">
        <v>51</v>
      </c>
      <c r="F13" s="386">
        <f t="shared" si="0"/>
        <v>260</v>
      </c>
      <c r="G13" s="387">
        <v>14</v>
      </c>
      <c r="H13" s="385">
        <v>10</v>
      </c>
      <c r="I13" s="385">
        <v>25</v>
      </c>
      <c r="J13" s="385">
        <v>10</v>
      </c>
      <c r="K13" s="385">
        <v>70</v>
      </c>
      <c r="L13" s="385"/>
      <c r="M13" s="385"/>
      <c r="N13" s="385">
        <v>60</v>
      </c>
      <c r="O13" s="385">
        <v>50</v>
      </c>
      <c r="P13" s="385"/>
      <c r="Q13" s="385"/>
      <c r="R13" s="385">
        <v>21</v>
      </c>
      <c r="S13" s="388"/>
      <c r="T13" s="385"/>
      <c r="U13" s="385"/>
      <c r="V13" s="390"/>
      <c r="W13" s="391"/>
      <c r="X13" s="237"/>
      <c r="Y13" s="372"/>
      <c r="Z13" s="128"/>
      <c r="AA13" s="32"/>
    </row>
    <row r="14" spans="1:27" ht="12.75" customHeight="1">
      <c r="A14" s="383">
        <v>5</v>
      </c>
      <c r="B14" s="384" t="s">
        <v>139</v>
      </c>
      <c r="C14" s="384" t="s">
        <v>140</v>
      </c>
      <c r="D14" s="385">
        <v>88</v>
      </c>
      <c r="E14" s="384" t="s">
        <v>316</v>
      </c>
      <c r="F14" s="386">
        <f t="shared" si="0"/>
        <v>228</v>
      </c>
      <c r="G14" s="387"/>
      <c r="H14" s="385">
        <v>10</v>
      </c>
      <c r="I14" s="385">
        <v>25</v>
      </c>
      <c r="J14" s="385">
        <v>7</v>
      </c>
      <c r="K14" s="385">
        <v>35</v>
      </c>
      <c r="L14" s="385"/>
      <c r="M14" s="385">
        <v>21</v>
      </c>
      <c r="N14" s="385"/>
      <c r="O14" s="385">
        <v>50</v>
      </c>
      <c r="P14" s="385"/>
      <c r="Q14" s="385"/>
      <c r="R14" s="385"/>
      <c r="S14" s="388"/>
      <c r="T14" s="385"/>
      <c r="U14" s="385">
        <v>10</v>
      </c>
      <c r="V14" s="385">
        <v>35</v>
      </c>
      <c r="W14" s="389">
        <v>35</v>
      </c>
      <c r="X14" s="128"/>
      <c r="Y14" s="372"/>
      <c r="Z14" s="128"/>
      <c r="AA14" s="32"/>
    </row>
    <row r="15" spans="1:27" ht="12.75" customHeight="1">
      <c r="A15" s="383">
        <v>6</v>
      </c>
      <c r="B15" s="384" t="s">
        <v>161</v>
      </c>
      <c r="C15" s="384" t="s">
        <v>64</v>
      </c>
      <c r="D15" s="385">
        <v>88</v>
      </c>
      <c r="E15" s="384" t="s">
        <v>51</v>
      </c>
      <c r="F15" s="386">
        <f t="shared" si="0"/>
        <v>170</v>
      </c>
      <c r="G15" s="387"/>
      <c r="H15" s="385">
        <v>10</v>
      </c>
      <c r="I15" s="385"/>
      <c r="J15" s="385">
        <v>5</v>
      </c>
      <c r="K15" s="385">
        <v>35</v>
      </c>
      <c r="L15" s="385"/>
      <c r="M15" s="385"/>
      <c r="N15" s="385">
        <v>40</v>
      </c>
      <c r="O15" s="385">
        <v>50</v>
      </c>
      <c r="P15" s="385"/>
      <c r="Q15" s="385"/>
      <c r="R15" s="385"/>
      <c r="S15" s="388">
        <v>25</v>
      </c>
      <c r="T15" s="385"/>
      <c r="U15" s="392">
        <v>5</v>
      </c>
      <c r="V15" s="390"/>
      <c r="W15" s="391"/>
      <c r="X15" s="237"/>
      <c r="Y15" s="372"/>
      <c r="Z15" s="128"/>
      <c r="AA15" s="32"/>
    </row>
    <row r="16" spans="1:27" ht="12.75" customHeight="1">
      <c r="A16" s="383">
        <v>7</v>
      </c>
      <c r="B16" s="384" t="s">
        <v>278</v>
      </c>
      <c r="C16" s="384" t="s">
        <v>114</v>
      </c>
      <c r="D16" s="385">
        <v>89</v>
      </c>
      <c r="E16" s="384" t="s">
        <v>316</v>
      </c>
      <c r="F16" s="386">
        <f t="shared" si="0"/>
        <v>134</v>
      </c>
      <c r="G16" s="387"/>
      <c r="H16" s="385"/>
      <c r="I16" s="385">
        <v>25</v>
      </c>
      <c r="J16" s="384"/>
      <c r="K16" s="385"/>
      <c r="L16" s="385"/>
      <c r="M16" s="385"/>
      <c r="N16" s="385"/>
      <c r="O16" s="385">
        <v>30</v>
      </c>
      <c r="P16" s="385">
        <v>24</v>
      </c>
      <c r="Q16" s="385"/>
      <c r="R16" s="394"/>
      <c r="S16" s="393">
        <v>25</v>
      </c>
      <c r="T16" s="385"/>
      <c r="U16" s="385">
        <v>5</v>
      </c>
      <c r="V16" s="385"/>
      <c r="W16" s="389">
        <v>25</v>
      </c>
      <c r="X16" s="128"/>
      <c r="Y16" s="372"/>
      <c r="Z16" s="128"/>
      <c r="AA16" s="32"/>
    </row>
    <row r="17" spans="1:27" ht="12.75" customHeight="1">
      <c r="A17" s="383">
        <v>8</v>
      </c>
      <c r="B17" s="384" t="s">
        <v>125</v>
      </c>
      <c r="C17" s="384" t="s">
        <v>126</v>
      </c>
      <c r="D17" s="385">
        <v>88</v>
      </c>
      <c r="E17" s="384" t="s">
        <v>104</v>
      </c>
      <c r="F17" s="386">
        <f t="shared" si="0"/>
        <v>127</v>
      </c>
      <c r="G17" s="387">
        <v>21</v>
      </c>
      <c r="H17" s="385"/>
      <c r="I17" s="385"/>
      <c r="J17" s="385">
        <v>5</v>
      </c>
      <c r="K17" s="385">
        <v>35</v>
      </c>
      <c r="L17" s="385"/>
      <c r="M17" s="385">
        <v>35</v>
      </c>
      <c r="N17" s="384"/>
      <c r="O17" s="385"/>
      <c r="P17" s="385"/>
      <c r="Q17" s="385"/>
      <c r="R17" s="392">
        <v>21</v>
      </c>
      <c r="S17" s="393">
        <v>10</v>
      </c>
      <c r="T17" s="394"/>
      <c r="U17" s="385"/>
      <c r="V17" s="385"/>
      <c r="W17" s="389"/>
      <c r="X17" s="128"/>
      <c r="Y17" s="372"/>
      <c r="Z17" s="128"/>
      <c r="AA17" s="32"/>
    </row>
    <row r="18" spans="1:27" ht="12.75" customHeight="1">
      <c r="A18" s="383">
        <v>9</v>
      </c>
      <c r="B18" s="384" t="s">
        <v>270</v>
      </c>
      <c r="C18" s="384" t="s">
        <v>271</v>
      </c>
      <c r="D18" s="385">
        <v>88</v>
      </c>
      <c r="E18" s="384" t="s">
        <v>316</v>
      </c>
      <c r="F18" s="386">
        <f t="shared" si="0"/>
        <v>125</v>
      </c>
      <c r="G18" s="387"/>
      <c r="H18" s="385">
        <v>5</v>
      </c>
      <c r="I18" s="385">
        <v>15</v>
      </c>
      <c r="J18" s="385"/>
      <c r="K18" s="385"/>
      <c r="L18" s="385"/>
      <c r="M18" s="385"/>
      <c r="N18" s="385"/>
      <c r="O18" s="385"/>
      <c r="P18" s="385"/>
      <c r="Q18" s="385"/>
      <c r="R18" s="385"/>
      <c r="S18" s="388">
        <v>50</v>
      </c>
      <c r="T18" s="385"/>
      <c r="U18" s="385">
        <v>5</v>
      </c>
      <c r="V18" s="385"/>
      <c r="W18" s="389">
        <v>50</v>
      </c>
      <c r="X18" s="128"/>
      <c r="Y18" s="372"/>
      <c r="Z18" s="128"/>
      <c r="AA18" s="32"/>
    </row>
    <row r="19" spans="1:27" ht="12.75" customHeight="1">
      <c r="A19" s="383">
        <v>10</v>
      </c>
      <c r="B19" s="384" t="s">
        <v>169</v>
      </c>
      <c r="C19" s="384" t="s">
        <v>78</v>
      </c>
      <c r="D19" s="385">
        <v>89</v>
      </c>
      <c r="E19" s="384" t="s">
        <v>51</v>
      </c>
      <c r="F19" s="386">
        <f t="shared" si="0"/>
        <v>111</v>
      </c>
      <c r="G19" s="387">
        <v>21</v>
      </c>
      <c r="H19" s="385">
        <v>7</v>
      </c>
      <c r="I19" s="385">
        <v>10</v>
      </c>
      <c r="J19" s="385"/>
      <c r="K19" s="385"/>
      <c r="L19" s="385"/>
      <c r="M19" s="385"/>
      <c r="N19" s="385"/>
      <c r="O19" s="385">
        <v>30</v>
      </c>
      <c r="P19" s="385"/>
      <c r="Q19" s="385"/>
      <c r="R19" s="385">
        <v>21</v>
      </c>
      <c r="S19" s="388"/>
      <c r="T19" s="394"/>
      <c r="U19" s="385">
        <v>7</v>
      </c>
      <c r="V19" s="385"/>
      <c r="W19" s="389">
        <v>15</v>
      </c>
      <c r="X19" s="128"/>
      <c r="Y19" s="372"/>
      <c r="Z19" s="128"/>
      <c r="AA19" s="32"/>
    </row>
    <row r="20" spans="1:27" ht="12.75" customHeight="1">
      <c r="A20" s="383">
        <v>11</v>
      </c>
      <c r="B20" s="384" t="s">
        <v>272</v>
      </c>
      <c r="C20" s="384" t="s">
        <v>273</v>
      </c>
      <c r="D20" s="385">
        <v>90</v>
      </c>
      <c r="E20" s="384" t="s">
        <v>274</v>
      </c>
      <c r="F20" s="386">
        <f t="shared" si="0"/>
        <v>105</v>
      </c>
      <c r="G20" s="387"/>
      <c r="H20" s="385">
        <v>5</v>
      </c>
      <c r="I20" s="385">
        <v>50</v>
      </c>
      <c r="J20" s="385"/>
      <c r="K20" s="385"/>
      <c r="L20" s="385"/>
      <c r="M20" s="385"/>
      <c r="N20" s="385">
        <v>40</v>
      </c>
      <c r="O20" s="385"/>
      <c r="P20" s="385"/>
      <c r="Q20" s="385"/>
      <c r="R20" s="394"/>
      <c r="S20" s="393"/>
      <c r="T20" s="394"/>
      <c r="U20" s="385">
        <v>10</v>
      </c>
      <c r="V20" s="385"/>
      <c r="W20" s="389"/>
      <c r="X20" s="128"/>
      <c r="Y20" s="372"/>
      <c r="Z20" s="128"/>
      <c r="AA20" s="32"/>
    </row>
    <row r="21" spans="1:27" ht="12.75" customHeight="1">
      <c r="A21" s="383">
        <v>11</v>
      </c>
      <c r="B21" s="384" t="s">
        <v>123</v>
      </c>
      <c r="C21" s="384" t="s">
        <v>73</v>
      </c>
      <c r="D21" s="385">
        <v>90</v>
      </c>
      <c r="E21" s="384" t="s">
        <v>51</v>
      </c>
      <c r="F21" s="386">
        <f t="shared" si="0"/>
        <v>105</v>
      </c>
      <c r="G21" s="387"/>
      <c r="H21" s="385">
        <v>5</v>
      </c>
      <c r="I21" s="385"/>
      <c r="J21" s="385"/>
      <c r="K21" s="385"/>
      <c r="L21" s="385"/>
      <c r="M21" s="385"/>
      <c r="N21" s="385"/>
      <c r="O21" s="385">
        <v>30</v>
      </c>
      <c r="P21" s="385"/>
      <c r="Q21" s="385"/>
      <c r="R21" s="385"/>
      <c r="S21" s="388">
        <v>50</v>
      </c>
      <c r="T21" s="385"/>
      <c r="U21" s="385">
        <v>5</v>
      </c>
      <c r="V21" s="390"/>
      <c r="W21" s="396">
        <v>15</v>
      </c>
      <c r="X21" s="237"/>
      <c r="Y21" s="372"/>
      <c r="Z21" s="128"/>
      <c r="AA21" s="32"/>
    </row>
    <row r="22" spans="1:27" ht="12.75" customHeight="1">
      <c r="A22" s="383">
        <v>13</v>
      </c>
      <c r="B22" s="384" t="s">
        <v>267</v>
      </c>
      <c r="C22" s="384" t="s">
        <v>118</v>
      </c>
      <c r="D22" s="385">
        <v>91</v>
      </c>
      <c r="E22" s="384" t="s">
        <v>35</v>
      </c>
      <c r="F22" s="386">
        <f t="shared" si="0"/>
        <v>104</v>
      </c>
      <c r="G22" s="387"/>
      <c r="H22" s="385">
        <v>7</v>
      </c>
      <c r="I22" s="385">
        <v>15</v>
      </c>
      <c r="J22" s="385"/>
      <c r="K22" s="385"/>
      <c r="L22" s="385"/>
      <c r="M22" s="385"/>
      <c r="N22" s="385"/>
      <c r="O22" s="385"/>
      <c r="P22" s="385"/>
      <c r="Q22" s="385"/>
      <c r="R22" s="385"/>
      <c r="S22" s="388">
        <v>50</v>
      </c>
      <c r="T22" s="385"/>
      <c r="U22" s="385">
        <v>7</v>
      </c>
      <c r="V22" s="385"/>
      <c r="W22" s="389">
        <v>25</v>
      </c>
      <c r="X22" s="128"/>
      <c r="Y22" s="372"/>
      <c r="Z22" s="128"/>
      <c r="AA22" s="28"/>
    </row>
    <row r="23" spans="1:27" ht="12.75" customHeight="1">
      <c r="A23" s="383">
        <v>14</v>
      </c>
      <c r="B23" s="384" t="s">
        <v>122</v>
      </c>
      <c r="C23" s="384" t="s">
        <v>82</v>
      </c>
      <c r="D23" s="385">
        <v>89</v>
      </c>
      <c r="E23" s="384" t="s">
        <v>316</v>
      </c>
      <c r="F23" s="386">
        <f t="shared" si="0"/>
        <v>84</v>
      </c>
      <c r="G23" s="387"/>
      <c r="H23" s="385">
        <v>7</v>
      </c>
      <c r="I23" s="385">
        <v>50</v>
      </c>
      <c r="J23" s="385">
        <v>7</v>
      </c>
      <c r="K23" s="385"/>
      <c r="L23" s="385"/>
      <c r="M23" s="385"/>
      <c r="N23" s="385"/>
      <c r="O23" s="385">
        <v>20</v>
      </c>
      <c r="P23" s="385"/>
      <c r="Q23" s="385"/>
      <c r="R23" s="385"/>
      <c r="S23" s="388"/>
      <c r="T23" s="395"/>
      <c r="U23" s="385"/>
      <c r="V23" s="385"/>
      <c r="W23" s="389"/>
      <c r="X23" s="128"/>
      <c r="Y23" s="372"/>
      <c r="Z23" s="128"/>
      <c r="AA23" s="32"/>
    </row>
    <row r="24" spans="1:27" ht="12.75" customHeight="1">
      <c r="A24" s="383">
        <v>14</v>
      </c>
      <c r="B24" s="384" t="s">
        <v>162</v>
      </c>
      <c r="C24" s="384" t="s">
        <v>131</v>
      </c>
      <c r="D24" s="385">
        <v>88</v>
      </c>
      <c r="E24" s="384" t="s">
        <v>104</v>
      </c>
      <c r="F24" s="386">
        <f t="shared" si="0"/>
        <v>84</v>
      </c>
      <c r="G24" s="387"/>
      <c r="H24" s="385"/>
      <c r="I24" s="385">
        <v>15</v>
      </c>
      <c r="J24" s="385"/>
      <c r="K24" s="385"/>
      <c r="L24" s="385"/>
      <c r="M24" s="385"/>
      <c r="N24" s="385"/>
      <c r="O24" s="385">
        <v>30</v>
      </c>
      <c r="P24" s="385"/>
      <c r="Q24" s="385"/>
      <c r="R24" s="385"/>
      <c r="S24" s="388">
        <v>25</v>
      </c>
      <c r="T24" s="385"/>
      <c r="U24" s="385"/>
      <c r="V24" s="385">
        <v>14</v>
      </c>
      <c r="W24" s="389"/>
      <c r="X24" s="128"/>
      <c r="Y24" s="372"/>
      <c r="Z24" s="128"/>
      <c r="AA24" s="32"/>
    </row>
    <row r="25" spans="1:27" ht="12.75" customHeight="1">
      <c r="A25" s="383">
        <v>16</v>
      </c>
      <c r="B25" s="384" t="s">
        <v>127</v>
      </c>
      <c r="C25" s="384" t="s">
        <v>80</v>
      </c>
      <c r="D25" s="385">
        <v>88</v>
      </c>
      <c r="E25" s="384" t="s">
        <v>104</v>
      </c>
      <c r="F25" s="386">
        <f t="shared" si="0"/>
        <v>79</v>
      </c>
      <c r="G25" s="387"/>
      <c r="H25" s="385">
        <v>5</v>
      </c>
      <c r="I25" s="385">
        <v>25</v>
      </c>
      <c r="J25" s="385"/>
      <c r="K25" s="385"/>
      <c r="L25" s="385"/>
      <c r="M25" s="385"/>
      <c r="N25" s="385"/>
      <c r="O25" s="385"/>
      <c r="P25" s="385"/>
      <c r="Q25" s="385"/>
      <c r="R25" s="385">
        <v>49</v>
      </c>
      <c r="S25" s="388"/>
      <c r="T25" s="385"/>
      <c r="U25" s="385"/>
      <c r="V25" s="390"/>
      <c r="W25" s="391"/>
      <c r="X25" s="128"/>
      <c r="Y25" s="372"/>
      <c r="Z25" s="128"/>
      <c r="AA25" s="32"/>
    </row>
    <row r="26" spans="1:27" ht="12.75" customHeight="1">
      <c r="A26" s="383">
        <v>17</v>
      </c>
      <c r="B26" s="390" t="s">
        <v>494</v>
      </c>
      <c r="C26" s="390" t="s">
        <v>59</v>
      </c>
      <c r="D26" s="398">
        <v>88</v>
      </c>
      <c r="E26" s="390" t="s">
        <v>104</v>
      </c>
      <c r="F26" s="386">
        <f t="shared" si="0"/>
        <v>75</v>
      </c>
      <c r="G26" s="399"/>
      <c r="H26" s="390"/>
      <c r="I26" s="400"/>
      <c r="J26" s="400"/>
      <c r="K26" s="400"/>
      <c r="L26" s="400"/>
      <c r="M26" s="400"/>
      <c r="N26" s="401"/>
      <c r="O26" s="402"/>
      <c r="P26" s="402"/>
      <c r="Q26" s="402"/>
      <c r="R26" s="402"/>
      <c r="S26" s="388">
        <v>50</v>
      </c>
      <c r="T26" s="402"/>
      <c r="U26" s="402"/>
      <c r="V26" s="402"/>
      <c r="W26" s="403">
        <v>25</v>
      </c>
      <c r="X26" s="128"/>
      <c r="Y26" s="372"/>
      <c r="Z26" s="128"/>
      <c r="AA26" s="32"/>
    </row>
    <row r="27" spans="1:27" ht="12.75" customHeight="1">
      <c r="A27" s="383">
        <v>18</v>
      </c>
      <c r="B27" s="384" t="s">
        <v>275</v>
      </c>
      <c r="C27" s="384" t="s">
        <v>53</v>
      </c>
      <c r="D27" s="385">
        <v>89</v>
      </c>
      <c r="E27" s="384" t="s">
        <v>57</v>
      </c>
      <c r="F27" s="386">
        <f t="shared" si="0"/>
        <v>74</v>
      </c>
      <c r="G27" s="387"/>
      <c r="H27" s="385">
        <v>5</v>
      </c>
      <c r="I27" s="385">
        <v>15</v>
      </c>
      <c r="J27" s="385">
        <v>5</v>
      </c>
      <c r="K27" s="385"/>
      <c r="L27" s="385"/>
      <c r="M27" s="385"/>
      <c r="N27" s="385"/>
      <c r="O27" s="385">
        <v>20</v>
      </c>
      <c r="P27" s="385"/>
      <c r="Q27" s="385"/>
      <c r="R27" s="385">
        <v>14</v>
      </c>
      <c r="S27" s="388"/>
      <c r="T27" s="385"/>
      <c r="U27" s="385">
        <v>5</v>
      </c>
      <c r="V27" s="385"/>
      <c r="W27" s="389">
        <v>10</v>
      </c>
      <c r="X27" s="128"/>
      <c r="Y27" s="372"/>
      <c r="Z27" s="128"/>
      <c r="AA27" s="32"/>
    </row>
    <row r="28" spans="1:27" ht="12.75" customHeight="1">
      <c r="A28" s="383">
        <v>19</v>
      </c>
      <c r="B28" s="384" t="s">
        <v>137</v>
      </c>
      <c r="C28" s="384" t="s">
        <v>131</v>
      </c>
      <c r="D28" s="385">
        <v>88</v>
      </c>
      <c r="E28" s="384" t="s">
        <v>51</v>
      </c>
      <c r="F28" s="386">
        <f t="shared" si="0"/>
        <v>71</v>
      </c>
      <c r="G28" s="387">
        <v>14</v>
      </c>
      <c r="H28" s="385">
        <v>7</v>
      </c>
      <c r="I28" s="385">
        <v>35</v>
      </c>
      <c r="J28" s="385"/>
      <c r="K28" s="385"/>
      <c r="L28" s="385"/>
      <c r="M28" s="385"/>
      <c r="N28" s="385"/>
      <c r="O28" s="385"/>
      <c r="P28" s="385"/>
      <c r="Q28" s="385"/>
      <c r="R28" s="385"/>
      <c r="S28" s="388">
        <v>15</v>
      </c>
      <c r="T28" s="385"/>
      <c r="U28" s="385"/>
      <c r="V28" s="385"/>
      <c r="W28" s="389"/>
      <c r="X28" s="128"/>
      <c r="Y28" s="372"/>
      <c r="Z28" s="128"/>
      <c r="AA28" s="32"/>
    </row>
    <row r="29" spans="1:27" ht="12.75" customHeight="1">
      <c r="A29" s="383">
        <v>20</v>
      </c>
      <c r="B29" s="384" t="s">
        <v>121</v>
      </c>
      <c r="C29" s="384" t="s">
        <v>62</v>
      </c>
      <c r="D29" s="385">
        <v>89</v>
      </c>
      <c r="E29" s="384" t="s">
        <v>93</v>
      </c>
      <c r="F29" s="386">
        <f t="shared" si="0"/>
        <v>70</v>
      </c>
      <c r="G29" s="387"/>
      <c r="H29" s="385"/>
      <c r="I29" s="385">
        <v>50</v>
      </c>
      <c r="J29" s="385"/>
      <c r="K29" s="385"/>
      <c r="L29" s="385"/>
      <c r="M29" s="385"/>
      <c r="N29" s="385"/>
      <c r="O29" s="385">
        <v>20</v>
      </c>
      <c r="P29" s="385"/>
      <c r="Q29" s="385"/>
      <c r="R29" s="395"/>
      <c r="S29" s="393"/>
      <c r="T29" s="385"/>
      <c r="U29" s="385"/>
      <c r="V29" s="385"/>
      <c r="W29" s="389"/>
      <c r="X29" s="237"/>
      <c r="Y29" s="372"/>
      <c r="Z29" s="128"/>
      <c r="AA29" s="32"/>
    </row>
    <row r="30" spans="1:27" ht="12.75" customHeight="1">
      <c r="A30" s="383">
        <v>21</v>
      </c>
      <c r="B30" s="384" t="s">
        <v>132</v>
      </c>
      <c r="C30" s="384" t="s">
        <v>75</v>
      </c>
      <c r="D30" s="385">
        <v>89</v>
      </c>
      <c r="E30" s="384" t="s">
        <v>35</v>
      </c>
      <c r="F30" s="386">
        <f t="shared" si="0"/>
        <v>52</v>
      </c>
      <c r="G30" s="387"/>
      <c r="H30" s="385">
        <v>10</v>
      </c>
      <c r="I30" s="385">
        <v>10</v>
      </c>
      <c r="J30" s="385"/>
      <c r="K30" s="385"/>
      <c r="L30" s="385"/>
      <c r="M30" s="385"/>
      <c r="N30" s="385"/>
      <c r="O30" s="385"/>
      <c r="P30" s="385"/>
      <c r="Q30" s="385"/>
      <c r="R30" s="385"/>
      <c r="S30" s="388">
        <v>25</v>
      </c>
      <c r="T30" s="385"/>
      <c r="U30" s="385">
        <v>7</v>
      </c>
      <c r="V30" s="385"/>
      <c r="W30" s="389"/>
      <c r="X30" s="128"/>
      <c r="Y30" s="372"/>
      <c r="Z30" s="128"/>
      <c r="AA30" s="32"/>
    </row>
    <row r="31" spans="1:27" ht="12.75" customHeight="1">
      <c r="A31" s="383">
        <v>22</v>
      </c>
      <c r="B31" s="384" t="s">
        <v>128</v>
      </c>
      <c r="C31" s="384" t="s">
        <v>75</v>
      </c>
      <c r="D31" s="385">
        <v>88</v>
      </c>
      <c r="E31" s="384" t="s">
        <v>51</v>
      </c>
      <c r="F31" s="386">
        <f t="shared" si="0"/>
        <v>50</v>
      </c>
      <c r="G31" s="387"/>
      <c r="H31" s="385"/>
      <c r="I31" s="397"/>
      <c r="J31" s="385"/>
      <c r="K31" s="385"/>
      <c r="L31" s="385"/>
      <c r="M31" s="385"/>
      <c r="N31" s="385"/>
      <c r="O31" s="385">
        <v>50</v>
      </c>
      <c r="P31" s="385"/>
      <c r="Q31" s="385"/>
      <c r="R31" s="385"/>
      <c r="S31" s="388"/>
      <c r="T31" s="385"/>
      <c r="U31" s="385"/>
      <c r="V31" s="385"/>
      <c r="W31" s="389"/>
      <c r="X31" s="128"/>
      <c r="Y31" s="372"/>
      <c r="Z31" s="128"/>
      <c r="AA31" s="32"/>
    </row>
    <row r="32" spans="1:27" ht="12.75" customHeight="1">
      <c r="A32" s="383">
        <v>23</v>
      </c>
      <c r="B32" s="384" t="s">
        <v>50</v>
      </c>
      <c r="C32" s="384" t="s">
        <v>131</v>
      </c>
      <c r="D32" s="385">
        <v>88</v>
      </c>
      <c r="E32" s="384" t="s">
        <v>51</v>
      </c>
      <c r="F32" s="386">
        <f t="shared" si="0"/>
        <v>49</v>
      </c>
      <c r="G32" s="387"/>
      <c r="H32" s="385">
        <v>10</v>
      </c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8"/>
      <c r="T32" s="385"/>
      <c r="U32" s="385">
        <v>10</v>
      </c>
      <c r="V32" s="385">
        <v>14</v>
      </c>
      <c r="W32" s="389">
        <v>15</v>
      </c>
      <c r="X32" s="128"/>
      <c r="Y32" s="372"/>
      <c r="Z32" s="128"/>
      <c r="AA32" s="32"/>
    </row>
    <row r="33" spans="1:27" ht="12.75" customHeight="1">
      <c r="A33" s="383">
        <v>23</v>
      </c>
      <c r="B33" s="384" t="s">
        <v>135</v>
      </c>
      <c r="C33" s="384" t="s">
        <v>54</v>
      </c>
      <c r="D33" s="385">
        <v>88</v>
      </c>
      <c r="E33" s="384" t="s">
        <v>104</v>
      </c>
      <c r="F33" s="386">
        <f t="shared" si="0"/>
        <v>49</v>
      </c>
      <c r="G33" s="387"/>
      <c r="H33" s="385">
        <v>5</v>
      </c>
      <c r="I33" s="385"/>
      <c r="J33" s="385"/>
      <c r="K33" s="385"/>
      <c r="L33" s="385"/>
      <c r="M33" s="385"/>
      <c r="N33" s="385"/>
      <c r="O33" s="385"/>
      <c r="P33" s="385"/>
      <c r="Q33" s="385"/>
      <c r="R33" s="387">
        <v>14</v>
      </c>
      <c r="S33" s="388"/>
      <c r="T33" s="385"/>
      <c r="U33" s="385">
        <v>5</v>
      </c>
      <c r="V33" s="385"/>
      <c r="W33" s="389">
        <v>25</v>
      </c>
      <c r="X33" s="128"/>
      <c r="Y33" s="372"/>
      <c r="Z33" s="128"/>
      <c r="AA33" s="32"/>
    </row>
    <row r="34" spans="1:27" ht="12.75" customHeight="1">
      <c r="A34" s="383">
        <v>23</v>
      </c>
      <c r="B34" s="384" t="s">
        <v>129</v>
      </c>
      <c r="C34" s="384" t="s">
        <v>126</v>
      </c>
      <c r="D34" s="385">
        <v>89</v>
      </c>
      <c r="E34" s="384" t="s">
        <v>51</v>
      </c>
      <c r="F34" s="386">
        <f t="shared" si="0"/>
        <v>49</v>
      </c>
      <c r="G34" s="387"/>
      <c r="H34" s="385">
        <v>7</v>
      </c>
      <c r="I34" s="385"/>
      <c r="J34" s="385"/>
      <c r="K34" s="385"/>
      <c r="L34" s="385"/>
      <c r="M34" s="385"/>
      <c r="N34" s="385"/>
      <c r="O34" s="385"/>
      <c r="P34" s="400"/>
      <c r="Q34" s="400"/>
      <c r="R34" s="385"/>
      <c r="S34" s="388">
        <v>35</v>
      </c>
      <c r="T34" s="385"/>
      <c r="U34" s="385">
        <v>7</v>
      </c>
      <c r="V34" s="400"/>
      <c r="W34" s="405"/>
      <c r="X34" s="128"/>
      <c r="Y34" s="372"/>
      <c r="Z34" s="128"/>
      <c r="AA34" s="32"/>
    </row>
    <row r="35" spans="1:27" ht="12.75" customHeight="1">
      <c r="A35" s="383">
        <v>26</v>
      </c>
      <c r="B35" s="384" t="s">
        <v>136</v>
      </c>
      <c r="C35" s="384" t="s">
        <v>131</v>
      </c>
      <c r="D35" s="385">
        <v>89</v>
      </c>
      <c r="E35" s="384" t="s">
        <v>104</v>
      </c>
      <c r="F35" s="386">
        <f t="shared" si="0"/>
        <v>45</v>
      </c>
      <c r="G35" s="387"/>
      <c r="H35" s="385"/>
      <c r="I35" s="385">
        <v>15</v>
      </c>
      <c r="J35" s="385"/>
      <c r="K35" s="385"/>
      <c r="L35" s="385"/>
      <c r="M35" s="385"/>
      <c r="N35" s="385"/>
      <c r="O35" s="385">
        <v>20</v>
      </c>
      <c r="P35" s="385"/>
      <c r="Q35" s="385"/>
      <c r="R35" s="385"/>
      <c r="S35" s="388"/>
      <c r="T35" s="385"/>
      <c r="U35" s="385">
        <v>10</v>
      </c>
      <c r="V35" s="385"/>
      <c r="W35" s="389"/>
      <c r="X35" s="128"/>
      <c r="Y35" s="372"/>
      <c r="Z35" s="128"/>
      <c r="AA35" s="32"/>
    </row>
    <row r="36" spans="1:27" ht="12.75" customHeight="1">
      <c r="A36" s="383">
        <v>26</v>
      </c>
      <c r="B36" s="384" t="s">
        <v>268</v>
      </c>
      <c r="C36" s="384" t="s">
        <v>73</v>
      </c>
      <c r="D36" s="385">
        <v>90</v>
      </c>
      <c r="E36" s="384" t="s">
        <v>51</v>
      </c>
      <c r="F36" s="386">
        <f t="shared" si="0"/>
        <v>45</v>
      </c>
      <c r="G36" s="387"/>
      <c r="H36" s="385">
        <v>10</v>
      </c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8">
        <v>35</v>
      </c>
      <c r="T36" s="400"/>
      <c r="U36" s="400"/>
      <c r="V36" s="385"/>
      <c r="W36" s="389"/>
      <c r="X36" s="128"/>
      <c r="Y36" s="372"/>
      <c r="Z36" s="128"/>
      <c r="AA36" s="32"/>
    </row>
    <row r="37" spans="1:27" ht="12.75" customHeight="1">
      <c r="A37" s="383">
        <v>28</v>
      </c>
      <c r="B37" s="384" t="s">
        <v>269</v>
      </c>
      <c r="C37" s="384" t="s">
        <v>54</v>
      </c>
      <c r="D37" s="385">
        <v>91</v>
      </c>
      <c r="E37" s="384" t="s">
        <v>51</v>
      </c>
      <c r="F37" s="386">
        <f t="shared" si="0"/>
        <v>42</v>
      </c>
      <c r="G37" s="387"/>
      <c r="H37" s="385">
        <v>7</v>
      </c>
      <c r="I37" s="385">
        <v>35</v>
      </c>
      <c r="J37" s="385"/>
      <c r="K37" s="385"/>
      <c r="L37" s="385"/>
      <c r="M37" s="385"/>
      <c r="N37" s="385"/>
      <c r="O37" s="385"/>
      <c r="P37" s="385"/>
      <c r="Q37" s="385"/>
      <c r="R37" s="385"/>
      <c r="S37" s="388"/>
      <c r="T37" s="385"/>
      <c r="U37" s="385"/>
      <c r="V37" s="385"/>
      <c r="W37" s="389"/>
      <c r="X37" s="128"/>
      <c r="Y37" s="372"/>
      <c r="Z37" s="128"/>
      <c r="AA37" s="32"/>
    </row>
    <row r="38" spans="1:27" ht="12.75" customHeight="1">
      <c r="A38" s="383">
        <v>29</v>
      </c>
      <c r="B38" s="390" t="s">
        <v>106</v>
      </c>
      <c r="C38" s="390" t="s">
        <v>53</v>
      </c>
      <c r="D38" s="398">
        <v>92</v>
      </c>
      <c r="E38" s="390" t="s">
        <v>51</v>
      </c>
      <c r="F38" s="386">
        <f t="shared" si="0"/>
        <v>40</v>
      </c>
      <c r="G38" s="399"/>
      <c r="H38" s="390"/>
      <c r="I38" s="400"/>
      <c r="J38" s="400"/>
      <c r="K38" s="400"/>
      <c r="L38" s="400"/>
      <c r="M38" s="400"/>
      <c r="N38" s="401"/>
      <c r="O38" s="402"/>
      <c r="P38" s="402"/>
      <c r="Q38" s="402"/>
      <c r="R38" s="402"/>
      <c r="S38" s="388"/>
      <c r="T38" s="402"/>
      <c r="U38" s="399">
        <v>5</v>
      </c>
      <c r="V38" s="402"/>
      <c r="W38" s="403">
        <v>35</v>
      </c>
      <c r="X38" s="239"/>
      <c r="Y38" s="373"/>
      <c r="Z38" s="239"/>
      <c r="AA38" s="28"/>
    </row>
    <row r="39" spans="1:27" ht="12.75" customHeight="1">
      <c r="A39" s="383">
        <v>30</v>
      </c>
      <c r="B39" s="384" t="s">
        <v>121</v>
      </c>
      <c r="C39" s="384" t="s">
        <v>78</v>
      </c>
      <c r="D39" s="385">
        <v>89</v>
      </c>
      <c r="E39" s="384" t="s">
        <v>93</v>
      </c>
      <c r="F39" s="386">
        <f t="shared" si="0"/>
        <v>25</v>
      </c>
      <c r="G39" s="387"/>
      <c r="H39" s="385">
        <v>5</v>
      </c>
      <c r="I39" s="385"/>
      <c r="J39" s="397"/>
      <c r="K39" s="397"/>
      <c r="L39" s="397"/>
      <c r="M39" s="397"/>
      <c r="N39" s="385"/>
      <c r="O39" s="385">
        <v>20</v>
      </c>
      <c r="P39" s="385"/>
      <c r="Q39" s="385"/>
      <c r="R39" s="385"/>
      <c r="S39" s="388"/>
      <c r="T39" s="385"/>
      <c r="U39" s="385"/>
      <c r="V39" s="385"/>
      <c r="W39" s="389"/>
      <c r="X39" s="128"/>
      <c r="Y39" s="372"/>
      <c r="Z39" s="128"/>
      <c r="AA39" s="32"/>
    </row>
    <row r="40" spans="1:27" ht="12.75" customHeight="1">
      <c r="A40" s="383">
        <v>31</v>
      </c>
      <c r="B40" s="384" t="s">
        <v>431</v>
      </c>
      <c r="C40" s="384" t="s">
        <v>75</v>
      </c>
      <c r="D40" s="385">
        <v>90</v>
      </c>
      <c r="E40" s="384" t="s">
        <v>166</v>
      </c>
      <c r="F40" s="386">
        <f t="shared" si="0"/>
        <v>20</v>
      </c>
      <c r="G40" s="387"/>
      <c r="H40" s="385"/>
      <c r="I40" s="385"/>
      <c r="J40" s="385"/>
      <c r="K40" s="385"/>
      <c r="L40" s="385"/>
      <c r="M40" s="385"/>
      <c r="N40" s="385"/>
      <c r="O40" s="385">
        <v>20</v>
      </c>
      <c r="P40" s="385"/>
      <c r="Q40" s="385"/>
      <c r="R40" s="385"/>
      <c r="S40" s="388"/>
      <c r="T40" s="385"/>
      <c r="U40" s="385"/>
      <c r="V40" s="385"/>
      <c r="W40" s="389"/>
      <c r="X40" s="128"/>
      <c r="Y40" s="372"/>
      <c r="Z40" s="128"/>
      <c r="AA40" s="32"/>
    </row>
    <row r="41" spans="1:27" ht="12.75" customHeight="1">
      <c r="A41" s="383">
        <v>32</v>
      </c>
      <c r="B41" s="384" t="s">
        <v>277</v>
      </c>
      <c r="C41" s="384" t="s">
        <v>82</v>
      </c>
      <c r="D41" s="385">
        <v>90</v>
      </c>
      <c r="E41" s="384" t="s">
        <v>71</v>
      </c>
      <c r="F41" s="386">
        <f t="shared" si="0"/>
        <v>15</v>
      </c>
      <c r="G41" s="387"/>
      <c r="H41" s="385">
        <v>5</v>
      </c>
      <c r="I41" s="385">
        <v>10</v>
      </c>
      <c r="J41" s="385"/>
      <c r="K41" s="385"/>
      <c r="L41" s="385"/>
      <c r="M41" s="385"/>
      <c r="N41" s="385"/>
      <c r="O41" s="385"/>
      <c r="P41" s="385"/>
      <c r="Q41" s="385"/>
      <c r="R41" s="385"/>
      <c r="S41" s="388"/>
      <c r="T41" s="385"/>
      <c r="U41" s="385"/>
      <c r="V41" s="385"/>
      <c r="W41" s="389"/>
      <c r="X41" s="128"/>
      <c r="Y41" s="372"/>
      <c r="Z41" s="128"/>
      <c r="AA41" s="32"/>
    </row>
    <row r="42" spans="1:27" ht="12.75" customHeight="1">
      <c r="A42" s="383">
        <v>32</v>
      </c>
      <c r="B42" s="384" t="s">
        <v>304</v>
      </c>
      <c r="C42" s="384" t="s">
        <v>73</v>
      </c>
      <c r="D42" s="385">
        <v>92</v>
      </c>
      <c r="E42" s="384" t="s">
        <v>104</v>
      </c>
      <c r="F42" s="386">
        <f t="shared" si="0"/>
        <v>15</v>
      </c>
      <c r="G42" s="387"/>
      <c r="H42" s="385"/>
      <c r="I42" s="385"/>
      <c r="J42" s="385"/>
      <c r="K42" s="385"/>
      <c r="L42" s="385"/>
      <c r="M42" s="385"/>
      <c r="N42" s="404"/>
      <c r="O42" s="385"/>
      <c r="P42" s="385"/>
      <c r="Q42" s="385"/>
      <c r="R42" s="385"/>
      <c r="S42" s="388"/>
      <c r="T42" s="385"/>
      <c r="U42" s="385">
        <v>5</v>
      </c>
      <c r="V42" s="385"/>
      <c r="W42" s="389">
        <v>10</v>
      </c>
      <c r="X42" s="128"/>
      <c r="Y42" s="372"/>
      <c r="Z42" s="128"/>
      <c r="AA42" s="32"/>
    </row>
    <row r="43" spans="1:27" ht="12.75" customHeight="1">
      <c r="A43" s="383">
        <v>32</v>
      </c>
      <c r="B43" s="390" t="s">
        <v>155</v>
      </c>
      <c r="C43" s="390" t="s">
        <v>156</v>
      </c>
      <c r="D43" s="398">
        <v>91</v>
      </c>
      <c r="E43" s="390" t="s">
        <v>26</v>
      </c>
      <c r="F43" s="386">
        <f t="shared" si="0"/>
        <v>15</v>
      </c>
      <c r="G43" s="399"/>
      <c r="H43" s="390"/>
      <c r="I43" s="400"/>
      <c r="J43" s="400"/>
      <c r="K43" s="400"/>
      <c r="L43" s="400"/>
      <c r="M43" s="400"/>
      <c r="N43" s="402"/>
      <c r="O43" s="402"/>
      <c r="P43" s="402"/>
      <c r="Q43" s="402"/>
      <c r="R43" s="402"/>
      <c r="S43" s="388">
        <v>15</v>
      </c>
      <c r="T43" s="402"/>
      <c r="U43" s="402"/>
      <c r="V43" s="402"/>
      <c r="W43" s="419"/>
      <c r="X43" s="128"/>
      <c r="Y43" s="372"/>
      <c r="Z43" s="128"/>
      <c r="AA43" s="32"/>
    </row>
    <row r="44" spans="1:27" ht="12.75" customHeight="1">
      <c r="A44" s="383">
        <v>35</v>
      </c>
      <c r="B44" s="384" t="s">
        <v>170</v>
      </c>
      <c r="C44" s="384" t="s">
        <v>79</v>
      </c>
      <c r="D44" s="385">
        <v>91</v>
      </c>
      <c r="E44" s="406" t="s">
        <v>57</v>
      </c>
      <c r="F44" s="386">
        <f t="shared" si="0"/>
        <v>10</v>
      </c>
      <c r="G44" s="387"/>
      <c r="H44" s="385"/>
      <c r="I44" s="385"/>
      <c r="J44" s="385"/>
      <c r="K44" s="385"/>
      <c r="L44" s="385"/>
      <c r="M44" s="385"/>
      <c r="N44" s="404"/>
      <c r="O44" s="385"/>
      <c r="P44" s="385"/>
      <c r="Q44" s="385"/>
      <c r="R44" s="385"/>
      <c r="S44" s="388"/>
      <c r="T44" s="385"/>
      <c r="U44" s="385">
        <v>10</v>
      </c>
      <c r="V44" s="385"/>
      <c r="W44" s="389"/>
      <c r="X44" s="128"/>
      <c r="Y44" s="372"/>
      <c r="Z44" s="128"/>
      <c r="AA44" s="32"/>
    </row>
    <row r="45" spans="1:27" ht="12.75" customHeight="1">
      <c r="A45" s="383">
        <v>35</v>
      </c>
      <c r="B45" s="384" t="s">
        <v>133</v>
      </c>
      <c r="C45" s="384" t="s">
        <v>134</v>
      </c>
      <c r="D45" s="385">
        <v>88</v>
      </c>
      <c r="E45" s="384" t="s">
        <v>316</v>
      </c>
      <c r="F45" s="386">
        <f t="shared" si="0"/>
        <v>10</v>
      </c>
      <c r="G45" s="387"/>
      <c r="H45" s="385"/>
      <c r="I45" s="385"/>
      <c r="J45" s="385">
        <v>5</v>
      </c>
      <c r="K45" s="385"/>
      <c r="L45" s="385"/>
      <c r="M45" s="385"/>
      <c r="N45" s="385"/>
      <c r="O45" s="397"/>
      <c r="P45" s="385"/>
      <c r="Q45" s="385"/>
      <c r="R45" s="385"/>
      <c r="S45" s="388"/>
      <c r="T45" s="385"/>
      <c r="U45" s="385">
        <v>5</v>
      </c>
      <c r="V45" s="385"/>
      <c r="W45" s="389"/>
      <c r="X45" s="215"/>
      <c r="Y45" s="374"/>
      <c r="Z45" s="215"/>
      <c r="AA45" s="13"/>
    </row>
    <row r="46" spans="1:27" ht="12.75" customHeight="1" thickBot="1">
      <c r="A46" s="383">
        <v>35</v>
      </c>
      <c r="B46" s="390" t="s">
        <v>511</v>
      </c>
      <c r="C46" s="390" t="s">
        <v>53</v>
      </c>
      <c r="D46" s="398">
        <v>92</v>
      </c>
      <c r="E46" s="390" t="s">
        <v>26</v>
      </c>
      <c r="F46" s="386">
        <f t="shared" si="0"/>
        <v>10</v>
      </c>
      <c r="G46" s="399"/>
      <c r="H46" s="390"/>
      <c r="I46" s="400"/>
      <c r="J46" s="400"/>
      <c r="K46" s="400"/>
      <c r="L46" s="400"/>
      <c r="M46" s="400"/>
      <c r="N46" s="401"/>
      <c r="O46" s="402"/>
      <c r="P46" s="402"/>
      <c r="Q46" s="402"/>
      <c r="R46" s="402"/>
      <c r="S46" s="388">
        <v>10</v>
      </c>
      <c r="T46" s="402"/>
      <c r="U46" s="402"/>
      <c r="V46" s="402"/>
      <c r="W46" s="419"/>
      <c r="X46" s="266"/>
      <c r="Y46" s="375"/>
      <c r="Z46" s="215"/>
      <c r="AA46" s="13"/>
    </row>
    <row r="47" spans="1:27" ht="12.75" customHeight="1" thickTop="1">
      <c r="A47" s="383">
        <v>38</v>
      </c>
      <c r="B47" s="384" t="s">
        <v>276</v>
      </c>
      <c r="C47" s="384" t="s">
        <v>131</v>
      </c>
      <c r="D47" s="385">
        <v>88</v>
      </c>
      <c r="E47" s="384" t="s">
        <v>104</v>
      </c>
      <c r="F47" s="386">
        <f t="shared" si="0"/>
        <v>5</v>
      </c>
      <c r="G47" s="387"/>
      <c r="H47" s="385">
        <v>5</v>
      </c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8"/>
      <c r="T47" s="385"/>
      <c r="U47" s="385"/>
      <c r="V47" s="385"/>
      <c r="W47" s="418"/>
      <c r="X47" s="259"/>
      <c r="Y47" s="376"/>
      <c r="Z47" s="215"/>
      <c r="AA47" s="13"/>
    </row>
    <row r="48" spans="1:27" ht="12.75" customHeight="1" thickBot="1">
      <c r="A48" s="407">
        <v>38</v>
      </c>
      <c r="B48" s="415" t="s">
        <v>130</v>
      </c>
      <c r="C48" s="415" t="s">
        <v>175</v>
      </c>
      <c r="D48" s="416">
        <v>92</v>
      </c>
      <c r="E48" s="415" t="s">
        <v>51</v>
      </c>
      <c r="F48" s="410">
        <f t="shared" si="0"/>
        <v>5</v>
      </c>
      <c r="G48" s="417"/>
      <c r="H48" s="416">
        <v>5</v>
      </c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4"/>
      <c r="T48" s="416"/>
      <c r="U48" s="416"/>
      <c r="V48" s="416"/>
      <c r="W48" s="420"/>
      <c r="X48" s="377"/>
      <c r="Y48" s="378"/>
      <c r="Z48" s="215"/>
      <c r="AA48" s="13"/>
    </row>
    <row r="49" spans="1:27" ht="12.75" customHeight="1" thickTop="1">
      <c r="A49" s="216"/>
      <c r="B49" s="35"/>
      <c r="C49" s="35"/>
      <c r="D49" s="34"/>
      <c r="E49" s="35"/>
      <c r="F49" s="217"/>
      <c r="G49" s="218"/>
      <c r="H49" s="35"/>
      <c r="I49" s="37"/>
      <c r="J49" s="37"/>
      <c r="K49" s="37"/>
      <c r="L49" s="37"/>
      <c r="M49" s="37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59"/>
      <c r="Y49" s="22"/>
      <c r="Z49" s="13"/>
      <c r="AA49" s="13"/>
    </row>
    <row r="50" spans="1:27" ht="12.75" customHeight="1">
      <c r="A50" s="216"/>
      <c r="B50" s="35"/>
      <c r="C50" s="35"/>
      <c r="D50" s="34"/>
      <c r="E50" s="35"/>
      <c r="F50" s="217"/>
      <c r="G50" s="218"/>
      <c r="H50" s="35"/>
      <c r="I50" s="37"/>
      <c r="J50" s="37"/>
      <c r="K50" s="37"/>
      <c r="L50" s="37"/>
      <c r="M50" s="37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5"/>
      <c r="Y50" s="13"/>
      <c r="Z50" s="13"/>
      <c r="AA50" s="13"/>
    </row>
    <row r="51" spans="1:27" ht="12.75" customHeight="1">
      <c r="A51" s="216"/>
      <c r="B51" s="35"/>
      <c r="C51" s="35"/>
      <c r="D51" s="34"/>
      <c r="E51" s="35"/>
      <c r="F51" s="217"/>
      <c r="G51" s="218"/>
      <c r="H51" s="35"/>
      <c r="I51" s="37"/>
      <c r="J51" s="37"/>
      <c r="K51" s="37"/>
      <c r="L51" s="37"/>
      <c r="M51" s="37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5"/>
      <c r="Y51" s="13"/>
      <c r="Z51" s="13"/>
      <c r="AA51" s="13"/>
    </row>
    <row r="52" spans="1:27" ht="12.75" customHeight="1">
      <c r="A52" s="216"/>
      <c r="B52" s="35"/>
      <c r="C52" s="35"/>
      <c r="D52" s="34"/>
      <c r="E52" s="35"/>
      <c r="F52" s="217"/>
      <c r="G52" s="218"/>
      <c r="H52" s="35"/>
      <c r="I52" s="37"/>
      <c r="J52" s="37"/>
      <c r="K52" s="37"/>
      <c r="L52" s="37"/>
      <c r="M52" s="37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5"/>
      <c r="Y52" s="13"/>
      <c r="Z52" s="13"/>
      <c r="AA52" s="13"/>
    </row>
    <row r="53" spans="1:27" ht="12.75" customHeight="1">
      <c r="A53" s="216"/>
      <c r="B53" s="35"/>
      <c r="C53" s="35"/>
      <c r="D53" s="34"/>
      <c r="E53" s="35"/>
      <c r="F53" s="217"/>
      <c r="G53" s="218"/>
      <c r="H53" s="35"/>
      <c r="I53" s="37"/>
      <c r="J53" s="37"/>
      <c r="K53" s="37"/>
      <c r="L53" s="37"/>
      <c r="M53" s="37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5"/>
      <c r="Y53" s="13"/>
      <c r="Z53" s="13"/>
      <c r="AA53" s="13"/>
    </row>
    <row r="54" spans="1:27" ht="12.75" customHeight="1">
      <c r="A54" s="216"/>
      <c r="B54" s="35"/>
      <c r="C54" s="35"/>
      <c r="D54" s="34"/>
      <c r="E54" s="35"/>
      <c r="F54" s="217"/>
      <c r="G54" s="218"/>
      <c r="H54" s="35"/>
      <c r="I54" s="37"/>
      <c r="J54" s="37"/>
      <c r="K54" s="37"/>
      <c r="L54" s="37"/>
      <c r="M54" s="37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5"/>
      <c r="Y54" s="13"/>
      <c r="Z54" s="13"/>
      <c r="AA54" s="13"/>
    </row>
    <row r="55" spans="1:27" ht="12.75" customHeight="1">
      <c r="A55" s="216"/>
      <c r="B55" s="35"/>
      <c r="C55" s="35"/>
      <c r="D55" s="34"/>
      <c r="E55" s="35"/>
      <c r="F55" s="217"/>
      <c r="G55" s="218"/>
      <c r="H55" s="35"/>
      <c r="I55" s="37"/>
      <c r="J55" s="37"/>
      <c r="K55" s="37"/>
      <c r="L55" s="37"/>
      <c r="M55" s="37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215"/>
      <c r="Y55" s="13"/>
      <c r="Z55" s="13"/>
      <c r="AA55" s="13"/>
    </row>
    <row r="56" spans="1:27" ht="12.75" customHeight="1">
      <c r="A56" s="216"/>
      <c r="B56" s="35"/>
      <c r="C56" s="35"/>
      <c r="D56" s="34"/>
      <c r="E56" s="35"/>
      <c r="F56" s="217"/>
      <c r="G56" s="218"/>
      <c r="H56" s="35"/>
      <c r="I56" s="37"/>
      <c r="J56" s="37"/>
      <c r="K56" s="37"/>
      <c r="L56" s="37"/>
      <c r="M56" s="37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215"/>
      <c r="Y56" s="13"/>
      <c r="Z56" s="13"/>
      <c r="AA56" s="13"/>
    </row>
    <row r="57" spans="1:27" ht="12.75" customHeight="1">
      <c r="A57" s="216"/>
      <c r="B57" s="35"/>
      <c r="C57" s="35"/>
      <c r="D57" s="34"/>
      <c r="E57" s="35"/>
      <c r="F57" s="217"/>
      <c r="G57" s="218"/>
      <c r="H57" s="35"/>
      <c r="I57" s="37"/>
      <c r="J57" s="37"/>
      <c r="K57" s="37"/>
      <c r="L57" s="37"/>
      <c r="M57" s="37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215"/>
      <c r="Y57" s="13"/>
      <c r="Z57" s="13"/>
      <c r="AA57" s="13"/>
    </row>
    <row r="58" spans="1:27" ht="12.75" customHeight="1">
      <c r="A58" s="216"/>
      <c r="B58" s="35"/>
      <c r="C58" s="35"/>
      <c r="D58" s="34"/>
      <c r="E58" s="35"/>
      <c r="F58" s="217"/>
      <c r="G58" s="218"/>
      <c r="H58" s="35"/>
      <c r="I58" s="37"/>
      <c r="J58" s="37"/>
      <c r="K58" s="37"/>
      <c r="L58" s="37"/>
      <c r="M58" s="37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215"/>
      <c r="Y58" s="13"/>
      <c r="Z58" s="13"/>
      <c r="AA58" s="13"/>
    </row>
    <row r="59" spans="1:27" ht="12.75" customHeight="1">
      <c r="A59" s="216"/>
      <c r="B59" s="35"/>
      <c r="C59" s="35"/>
      <c r="D59" s="34"/>
      <c r="E59" s="35"/>
      <c r="F59" s="217"/>
      <c r="G59" s="218"/>
      <c r="H59" s="35"/>
      <c r="I59" s="37"/>
      <c r="J59" s="37"/>
      <c r="K59" s="37"/>
      <c r="L59" s="37"/>
      <c r="M59" s="37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215"/>
      <c r="Y59" s="13"/>
      <c r="Z59" s="13"/>
      <c r="AA59" s="13"/>
    </row>
  </sheetData>
  <mergeCells count="9">
    <mergeCell ref="A1:Y1"/>
    <mergeCell ref="C2:C4"/>
    <mergeCell ref="F6:F9"/>
    <mergeCell ref="A6:A9"/>
    <mergeCell ref="E6:E9"/>
    <mergeCell ref="D6:D9"/>
    <mergeCell ref="B6:B9"/>
    <mergeCell ref="B2:B4"/>
    <mergeCell ref="C6:C9"/>
  </mergeCells>
  <printOptions horizontalCentered="1" verticalCentered="1"/>
  <pageMargins left="0.2362204724409449" right="0.07874015748031496" top="0.2755905511811024" bottom="0.2362204724409449" header="0.1968503937007874" footer="0.1968503937007874"/>
  <pageSetup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SheetLayoutView="100" workbookViewId="0" topLeftCell="A1">
      <pane xSplit="3" ySplit="9" topLeftCell="D10" activePane="bottomRight" state="frozen"/>
      <selection pane="topLeft" activeCell="A1" sqref="A1"/>
      <selection pane="topRight" activeCell="L1" sqref="L1"/>
      <selection pane="bottomLeft" activeCell="A40" sqref="A40"/>
      <selection pane="bottomRight" activeCell="B10" sqref="B10:E12"/>
    </sheetView>
  </sheetViews>
  <sheetFormatPr defaultColWidth="9.140625" defaultRowHeight="12.75"/>
  <cols>
    <col min="1" max="1" width="2.7109375" style="1" customWidth="1"/>
    <col min="2" max="2" width="15.7109375" style="2" customWidth="1"/>
    <col min="3" max="3" width="10.7109375" style="2" customWidth="1"/>
    <col min="4" max="4" width="2.7109375" style="1" customWidth="1"/>
    <col min="5" max="5" width="17.7109375" style="2" customWidth="1"/>
    <col min="6" max="6" width="5.7109375" style="16" customWidth="1"/>
    <col min="7" max="7" width="8.7109375" style="16" customWidth="1"/>
    <col min="8" max="8" width="8.7109375" style="2" customWidth="1"/>
    <col min="9" max="12" width="8.7109375" style="4" customWidth="1"/>
    <col min="13" max="21" width="8.7109375" style="3" customWidth="1"/>
    <col min="22" max="22" width="2.7109375" style="3" hidden="1" customWidth="1"/>
    <col min="23" max="23" width="2.57421875" style="3" hidden="1" customWidth="1"/>
    <col min="24" max="24" width="3.8515625" style="3" hidden="1" customWidth="1"/>
    <col min="25" max="16384" width="9.140625" style="3" customWidth="1"/>
  </cols>
  <sheetData>
    <row r="1" spans="1:24" ht="21" thickBot="1" thickTop="1">
      <c r="A1" s="747" t="s">
        <v>19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299"/>
      <c r="V1" s="118"/>
      <c r="W1" s="119"/>
      <c r="X1" s="119"/>
    </row>
    <row r="2" spans="1:24" ht="12.75" customHeight="1">
      <c r="A2" s="300"/>
      <c r="B2" s="749" t="s">
        <v>352</v>
      </c>
      <c r="C2" s="120"/>
      <c r="D2" s="121"/>
      <c r="E2" s="121"/>
      <c r="F2" s="122"/>
      <c r="G2" s="122"/>
      <c r="H2" s="121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301"/>
      <c r="V2" s="118"/>
      <c r="W2" s="119"/>
      <c r="X2" s="119"/>
    </row>
    <row r="3" spans="1:24" ht="8.25" customHeight="1">
      <c r="A3" s="300"/>
      <c r="B3" s="750"/>
      <c r="C3" s="120"/>
      <c r="D3" s="121"/>
      <c r="E3" s="121"/>
      <c r="F3" s="122"/>
      <c r="G3" s="122"/>
      <c r="H3" s="121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301"/>
      <c r="V3" s="118"/>
      <c r="W3" s="119"/>
      <c r="X3" s="119"/>
    </row>
    <row r="4" spans="1:24" ht="13.5" thickBot="1">
      <c r="A4" s="300"/>
      <c r="B4" s="751"/>
      <c r="C4" s="120"/>
      <c r="D4" s="121"/>
      <c r="E4" s="121"/>
      <c r="F4" s="122"/>
      <c r="G4" s="122"/>
      <c r="H4" s="121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301"/>
      <c r="V4" s="118"/>
      <c r="W4" s="119"/>
      <c r="X4" s="119"/>
    </row>
    <row r="5" spans="1:24" ht="10.5" customHeight="1" thickBot="1">
      <c r="A5" s="302"/>
      <c r="B5" s="124"/>
      <c r="C5" s="124"/>
      <c r="D5" s="125"/>
      <c r="E5" s="124"/>
      <c r="F5" s="126"/>
      <c r="G5" s="126"/>
      <c r="H5" s="124"/>
      <c r="I5" s="127"/>
      <c r="J5" s="127"/>
      <c r="K5" s="127"/>
      <c r="L5" s="127"/>
      <c r="M5" s="127"/>
      <c r="N5" s="127"/>
      <c r="O5" s="127"/>
      <c r="P5" s="118"/>
      <c r="Q5" s="118"/>
      <c r="R5" s="118"/>
      <c r="S5" s="118"/>
      <c r="T5" s="118"/>
      <c r="U5" s="301"/>
      <c r="V5" s="118"/>
      <c r="W5" s="119"/>
      <c r="X5" s="119"/>
    </row>
    <row r="6" spans="1:24" ht="12.75" customHeight="1">
      <c r="A6" s="754" t="s">
        <v>0</v>
      </c>
      <c r="B6" s="760" t="s">
        <v>16</v>
      </c>
      <c r="C6" s="760" t="s">
        <v>17</v>
      </c>
      <c r="D6" s="758" t="s">
        <v>8</v>
      </c>
      <c r="E6" s="756" t="s">
        <v>1</v>
      </c>
      <c r="F6" s="752" t="s">
        <v>2</v>
      </c>
      <c r="G6" s="197" t="s">
        <v>414</v>
      </c>
      <c r="H6" s="196" t="s">
        <v>255</v>
      </c>
      <c r="I6" s="196" t="s">
        <v>258</v>
      </c>
      <c r="J6" s="196" t="s">
        <v>282</v>
      </c>
      <c r="K6" s="196" t="s">
        <v>283</v>
      </c>
      <c r="L6" s="197" t="s">
        <v>415</v>
      </c>
      <c r="M6" s="202" t="s">
        <v>420</v>
      </c>
      <c r="N6" s="196" t="s">
        <v>354</v>
      </c>
      <c r="O6" s="196" t="s">
        <v>355</v>
      </c>
      <c r="P6" s="196" t="s">
        <v>433</v>
      </c>
      <c r="Q6" s="210" t="s">
        <v>436</v>
      </c>
      <c r="R6" s="197" t="s">
        <v>453</v>
      </c>
      <c r="S6" s="196" t="s">
        <v>255</v>
      </c>
      <c r="T6" s="197" t="s">
        <v>466</v>
      </c>
      <c r="U6" s="303" t="s">
        <v>258</v>
      </c>
      <c r="V6" s="295"/>
      <c r="W6" s="113"/>
      <c r="X6" s="113"/>
    </row>
    <row r="7" spans="1:24" ht="12.75" customHeight="1">
      <c r="A7" s="755"/>
      <c r="B7" s="761"/>
      <c r="C7" s="761"/>
      <c r="D7" s="759"/>
      <c r="E7" s="757"/>
      <c r="F7" s="753"/>
      <c r="G7" s="200" t="s">
        <v>369</v>
      </c>
      <c r="H7" s="198" t="s">
        <v>281</v>
      </c>
      <c r="I7" s="198" t="s">
        <v>280</v>
      </c>
      <c r="J7" s="198" t="s">
        <v>279</v>
      </c>
      <c r="K7" s="198" t="s">
        <v>357</v>
      </c>
      <c r="L7" s="198" t="s">
        <v>358</v>
      </c>
      <c r="M7" s="203" t="s">
        <v>418</v>
      </c>
      <c r="N7" s="198" t="s">
        <v>353</v>
      </c>
      <c r="O7" s="198" t="s">
        <v>356</v>
      </c>
      <c r="P7" s="198" t="s">
        <v>435</v>
      </c>
      <c r="Q7" s="209" t="s">
        <v>437</v>
      </c>
      <c r="R7" s="198" t="s">
        <v>454</v>
      </c>
      <c r="S7" s="198" t="s">
        <v>456</v>
      </c>
      <c r="T7" s="198" t="s">
        <v>467</v>
      </c>
      <c r="U7" s="304" t="s">
        <v>455</v>
      </c>
      <c r="V7" s="296"/>
      <c r="W7" s="114"/>
      <c r="X7" s="115"/>
    </row>
    <row r="8" spans="1:24" ht="12.75" customHeight="1" thickBot="1">
      <c r="A8" s="755"/>
      <c r="B8" s="761"/>
      <c r="C8" s="761"/>
      <c r="D8" s="759"/>
      <c r="E8" s="757"/>
      <c r="F8" s="753"/>
      <c r="G8" s="201" t="s">
        <v>10</v>
      </c>
      <c r="H8" s="199" t="s">
        <v>6</v>
      </c>
      <c r="I8" s="199" t="s">
        <v>259</v>
      </c>
      <c r="J8" s="199" t="s">
        <v>6</v>
      </c>
      <c r="K8" s="199" t="s">
        <v>9</v>
      </c>
      <c r="L8" s="199" t="s">
        <v>6</v>
      </c>
      <c r="M8" s="204" t="s">
        <v>421</v>
      </c>
      <c r="N8" s="199" t="s">
        <v>6</v>
      </c>
      <c r="O8" s="199" t="s">
        <v>15</v>
      </c>
      <c r="P8" s="199" t="s">
        <v>432</v>
      </c>
      <c r="Q8" s="208" t="s">
        <v>173</v>
      </c>
      <c r="R8" s="199" t="s">
        <v>9</v>
      </c>
      <c r="S8" s="199" t="s">
        <v>6</v>
      </c>
      <c r="T8" s="199" t="s">
        <v>468</v>
      </c>
      <c r="U8" s="305" t="s">
        <v>6</v>
      </c>
      <c r="V8" s="297"/>
      <c r="W8" s="101"/>
      <c r="X8" s="114"/>
    </row>
    <row r="9" spans="1:24" s="12" customFormat="1" ht="12.75" customHeight="1" thickBot="1">
      <c r="A9" s="755"/>
      <c r="B9" s="761"/>
      <c r="C9" s="761"/>
      <c r="D9" s="759"/>
      <c r="E9" s="757"/>
      <c r="F9" s="753"/>
      <c r="G9" s="291" t="s">
        <v>21</v>
      </c>
      <c r="H9" s="291" t="s">
        <v>7</v>
      </c>
      <c r="I9" s="291" t="s">
        <v>14</v>
      </c>
      <c r="J9" s="291" t="s">
        <v>7</v>
      </c>
      <c r="K9" s="291" t="s">
        <v>21</v>
      </c>
      <c r="L9" s="292" t="s">
        <v>21</v>
      </c>
      <c r="M9" s="292" t="s">
        <v>23</v>
      </c>
      <c r="N9" s="292" t="s">
        <v>172</v>
      </c>
      <c r="O9" s="292" t="s">
        <v>20</v>
      </c>
      <c r="P9" s="292" t="s">
        <v>23</v>
      </c>
      <c r="Q9" s="292" t="s">
        <v>23</v>
      </c>
      <c r="R9" s="292" t="s">
        <v>21</v>
      </c>
      <c r="S9" s="291" t="s">
        <v>7</v>
      </c>
      <c r="T9" s="292" t="s">
        <v>21</v>
      </c>
      <c r="U9" s="306" t="s">
        <v>14</v>
      </c>
      <c r="V9" s="298"/>
      <c r="W9" s="117"/>
      <c r="X9" s="116"/>
    </row>
    <row r="10" spans="1:24" ht="12.75" customHeight="1">
      <c r="A10" s="556">
        <v>1</v>
      </c>
      <c r="B10" s="557" t="s">
        <v>98</v>
      </c>
      <c r="C10" s="557" t="s">
        <v>89</v>
      </c>
      <c r="D10" s="361">
        <v>88</v>
      </c>
      <c r="E10" s="557" t="s">
        <v>57</v>
      </c>
      <c r="F10" s="558">
        <f aca="true" t="shared" si="0" ref="F10:F24">G10+H10+I10+J10+K10+L10+M10+N10+O10+P10+Q10+R10+S10+T10+U10</f>
        <v>609</v>
      </c>
      <c r="G10" s="242">
        <v>35</v>
      </c>
      <c r="H10" s="240">
        <v>7</v>
      </c>
      <c r="I10" s="240">
        <v>50</v>
      </c>
      <c r="J10" s="240">
        <v>5</v>
      </c>
      <c r="K10" s="240">
        <v>70</v>
      </c>
      <c r="L10" s="240"/>
      <c r="M10" s="240"/>
      <c r="N10" s="240">
        <v>100</v>
      </c>
      <c r="O10" s="240">
        <v>100</v>
      </c>
      <c r="P10" s="240">
        <v>24</v>
      </c>
      <c r="Q10" s="241">
        <v>60</v>
      </c>
      <c r="R10" s="241">
        <v>49</v>
      </c>
      <c r="S10" s="241">
        <v>10</v>
      </c>
      <c r="T10" s="241">
        <v>49</v>
      </c>
      <c r="U10" s="307">
        <v>50</v>
      </c>
      <c r="V10" s="290"/>
      <c r="W10" s="33"/>
      <c r="X10" s="22"/>
    </row>
    <row r="11" spans="1:24" ht="12.75" customHeight="1">
      <c r="A11" s="456">
        <v>2</v>
      </c>
      <c r="B11" s="457" t="s">
        <v>143</v>
      </c>
      <c r="C11" s="457" t="s">
        <v>103</v>
      </c>
      <c r="D11" s="458">
        <v>89</v>
      </c>
      <c r="E11" s="457" t="s">
        <v>29</v>
      </c>
      <c r="F11" s="460">
        <f t="shared" si="0"/>
        <v>444</v>
      </c>
      <c r="G11" s="248">
        <v>35</v>
      </c>
      <c r="H11" s="245">
        <v>10</v>
      </c>
      <c r="I11" s="245">
        <v>35</v>
      </c>
      <c r="J11" s="245">
        <v>7</v>
      </c>
      <c r="K11" s="245">
        <v>49</v>
      </c>
      <c r="L11" s="245">
        <v>35</v>
      </c>
      <c r="M11" s="245">
        <v>24</v>
      </c>
      <c r="N11" s="245">
        <v>60</v>
      </c>
      <c r="O11" s="245">
        <v>70</v>
      </c>
      <c r="P11" s="245">
        <v>84</v>
      </c>
      <c r="Q11" s="293"/>
      <c r="R11" s="247"/>
      <c r="S11" s="247"/>
      <c r="T11" s="247">
        <v>35</v>
      </c>
      <c r="U11" s="308"/>
      <c r="V11" s="223"/>
      <c r="W11" s="13"/>
      <c r="X11" s="13"/>
    </row>
    <row r="12" spans="1:24" ht="12.75" customHeight="1">
      <c r="A12" s="461">
        <v>3</v>
      </c>
      <c r="B12" s="463" t="s">
        <v>145</v>
      </c>
      <c r="C12" s="463" t="s">
        <v>49</v>
      </c>
      <c r="D12" s="464">
        <v>90</v>
      </c>
      <c r="E12" s="463" t="s">
        <v>35</v>
      </c>
      <c r="F12" s="465">
        <f t="shared" si="0"/>
        <v>142</v>
      </c>
      <c r="G12" s="248"/>
      <c r="H12" s="245">
        <v>7</v>
      </c>
      <c r="I12" s="245">
        <v>15</v>
      </c>
      <c r="J12" s="245">
        <v>5</v>
      </c>
      <c r="K12" s="245">
        <v>35</v>
      </c>
      <c r="L12" s="245">
        <v>35</v>
      </c>
      <c r="M12" s="245"/>
      <c r="N12" s="245"/>
      <c r="O12" s="245"/>
      <c r="P12" s="245"/>
      <c r="Q12" s="293"/>
      <c r="R12" s="247"/>
      <c r="S12" s="247">
        <v>10</v>
      </c>
      <c r="T12" s="247"/>
      <c r="U12" s="308">
        <v>35</v>
      </c>
      <c r="V12" s="223"/>
      <c r="W12" s="13"/>
      <c r="X12" s="13"/>
    </row>
    <row r="13" spans="1:24" ht="12.75" customHeight="1">
      <c r="A13" s="260">
        <v>4</v>
      </c>
      <c r="B13" s="244" t="s">
        <v>411</v>
      </c>
      <c r="C13" s="244" t="s">
        <v>144</v>
      </c>
      <c r="D13" s="245">
        <v>88</v>
      </c>
      <c r="E13" s="244" t="s">
        <v>412</v>
      </c>
      <c r="F13" s="246">
        <f t="shared" si="0"/>
        <v>75</v>
      </c>
      <c r="G13" s="248"/>
      <c r="H13" s="245"/>
      <c r="I13" s="245"/>
      <c r="J13" s="245"/>
      <c r="K13" s="245"/>
      <c r="L13" s="245"/>
      <c r="M13" s="245"/>
      <c r="N13" s="245"/>
      <c r="O13" s="245">
        <v>70</v>
      </c>
      <c r="P13" s="245"/>
      <c r="Q13" s="293"/>
      <c r="R13" s="247"/>
      <c r="S13" s="247">
        <v>5</v>
      </c>
      <c r="T13" s="247"/>
      <c r="U13" s="308"/>
      <c r="V13" s="223"/>
      <c r="W13" s="13"/>
      <c r="X13" s="13"/>
    </row>
    <row r="14" spans="1:24" ht="12.75" customHeight="1">
      <c r="A14" s="260">
        <v>5</v>
      </c>
      <c r="B14" s="244" t="s">
        <v>141</v>
      </c>
      <c r="C14" s="244" t="s">
        <v>142</v>
      </c>
      <c r="D14" s="245">
        <v>88</v>
      </c>
      <c r="E14" s="244" t="s">
        <v>57</v>
      </c>
      <c r="F14" s="246">
        <f t="shared" si="0"/>
        <v>70</v>
      </c>
      <c r="G14" s="248"/>
      <c r="H14" s="245">
        <v>5</v>
      </c>
      <c r="I14" s="245">
        <v>25</v>
      </c>
      <c r="J14" s="245"/>
      <c r="K14" s="245"/>
      <c r="L14" s="245"/>
      <c r="M14" s="245"/>
      <c r="N14" s="245">
        <v>40</v>
      </c>
      <c r="O14" s="245"/>
      <c r="P14" s="245"/>
      <c r="Q14" s="293"/>
      <c r="R14" s="247"/>
      <c r="S14" s="247"/>
      <c r="T14" s="247"/>
      <c r="U14" s="308"/>
      <c r="V14" s="223"/>
      <c r="W14" s="13"/>
      <c r="X14" s="13"/>
    </row>
    <row r="15" spans="1:24" ht="12.75" customHeight="1">
      <c r="A15" s="260">
        <v>6</v>
      </c>
      <c r="B15" s="250" t="s">
        <v>256</v>
      </c>
      <c r="C15" s="250" t="s">
        <v>91</v>
      </c>
      <c r="D15" s="247">
        <v>92</v>
      </c>
      <c r="E15" s="250" t="s">
        <v>46</v>
      </c>
      <c r="F15" s="246">
        <f t="shared" si="0"/>
        <v>45</v>
      </c>
      <c r="G15" s="248"/>
      <c r="H15" s="244"/>
      <c r="I15" s="245">
        <v>10</v>
      </c>
      <c r="J15" s="245"/>
      <c r="K15" s="245"/>
      <c r="L15" s="245"/>
      <c r="M15" s="245"/>
      <c r="N15" s="245"/>
      <c r="O15" s="245"/>
      <c r="P15" s="293"/>
      <c r="Q15" s="293"/>
      <c r="R15" s="247"/>
      <c r="S15" s="247"/>
      <c r="T15" s="247"/>
      <c r="U15" s="308">
        <v>35</v>
      </c>
      <c r="V15" s="236"/>
      <c r="W15" s="13"/>
      <c r="X15" s="13"/>
    </row>
    <row r="16" spans="1:24" ht="12.75" customHeight="1">
      <c r="A16" s="260">
        <v>7</v>
      </c>
      <c r="B16" s="250" t="s">
        <v>149</v>
      </c>
      <c r="C16" s="250" t="s">
        <v>150</v>
      </c>
      <c r="D16" s="247">
        <v>91</v>
      </c>
      <c r="E16" s="250" t="s">
        <v>46</v>
      </c>
      <c r="F16" s="246">
        <f t="shared" si="0"/>
        <v>32</v>
      </c>
      <c r="G16" s="248"/>
      <c r="H16" s="245"/>
      <c r="I16" s="245">
        <v>10</v>
      </c>
      <c r="J16" s="245"/>
      <c r="K16" s="245"/>
      <c r="L16" s="245"/>
      <c r="M16" s="245"/>
      <c r="N16" s="245"/>
      <c r="O16" s="245"/>
      <c r="P16" s="293"/>
      <c r="Q16" s="293"/>
      <c r="R16" s="247"/>
      <c r="S16" s="247">
        <v>7</v>
      </c>
      <c r="T16" s="294"/>
      <c r="U16" s="308">
        <v>15</v>
      </c>
      <c r="V16" s="223"/>
      <c r="W16" s="13"/>
      <c r="X16" s="13"/>
    </row>
    <row r="17" spans="1:24" ht="12.75" customHeight="1">
      <c r="A17" s="260">
        <v>8</v>
      </c>
      <c r="B17" s="250" t="s">
        <v>98</v>
      </c>
      <c r="C17" s="244" t="s">
        <v>99</v>
      </c>
      <c r="D17" s="245">
        <v>92</v>
      </c>
      <c r="E17" s="244" t="s">
        <v>57</v>
      </c>
      <c r="F17" s="246">
        <f t="shared" si="0"/>
        <v>17</v>
      </c>
      <c r="G17" s="248"/>
      <c r="H17" s="245">
        <v>10</v>
      </c>
      <c r="I17" s="245"/>
      <c r="J17" s="245"/>
      <c r="K17" s="245"/>
      <c r="L17" s="245"/>
      <c r="M17" s="245"/>
      <c r="N17" s="245"/>
      <c r="O17" s="245"/>
      <c r="P17" s="293"/>
      <c r="Q17" s="293"/>
      <c r="R17" s="247"/>
      <c r="S17" s="247">
        <v>7</v>
      </c>
      <c r="T17" s="247"/>
      <c r="U17" s="308"/>
      <c r="V17" s="223"/>
      <c r="W17" s="13"/>
      <c r="X17" s="13"/>
    </row>
    <row r="18" spans="1:24" ht="12.75" customHeight="1">
      <c r="A18" s="260">
        <v>9</v>
      </c>
      <c r="B18" s="244" t="s">
        <v>266</v>
      </c>
      <c r="C18" s="244" t="s">
        <v>34</v>
      </c>
      <c r="D18" s="245">
        <v>88</v>
      </c>
      <c r="E18" s="244" t="s">
        <v>147</v>
      </c>
      <c r="F18" s="246">
        <f t="shared" si="0"/>
        <v>15</v>
      </c>
      <c r="G18" s="248"/>
      <c r="H18" s="245">
        <v>5</v>
      </c>
      <c r="I18" s="245">
        <v>10</v>
      </c>
      <c r="J18" s="245"/>
      <c r="K18" s="245"/>
      <c r="L18" s="245"/>
      <c r="M18" s="245"/>
      <c r="N18" s="245"/>
      <c r="O18" s="245"/>
      <c r="P18" s="293"/>
      <c r="Q18" s="247"/>
      <c r="R18" s="247"/>
      <c r="S18" s="294"/>
      <c r="T18" s="247"/>
      <c r="U18" s="308"/>
      <c r="V18" s="223"/>
      <c r="W18" s="13"/>
      <c r="X18" s="13"/>
    </row>
    <row r="19" spans="1:24" ht="12.75" customHeight="1">
      <c r="A19" s="260">
        <v>10</v>
      </c>
      <c r="B19" s="244" t="s">
        <v>289</v>
      </c>
      <c r="C19" s="244" t="s">
        <v>290</v>
      </c>
      <c r="D19" s="244">
        <v>90</v>
      </c>
      <c r="E19" s="244" t="s">
        <v>57</v>
      </c>
      <c r="F19" s="246">
        <f t="shared" si="0"/>
        <v>10</v>
      </c>
      <c r="G19" s="248"/>
      <c r="H19" s="245"/>
      <c r="I19" s="245"/>
      <c r="J19" s="245">
        <v>5</v>
      </c>
      <c r="K19" s="245"/>
      <c r="L19" s="245"/>
      <c r="M19" s="245"/>
      <c r="N19" s="245"/>
      <c r="O19" s="245"/>
      <c r="P19" s="293"/>
      <c r="Q19" s="293"/>
      <c r="R19" s="247"/>
      <c r="S19" s="247">
        <v>5</v>
      </c>
      <c r="T19" s="247"/>
      <c r="U19" s="308"/>
      <c r="V19" s="223"/>
      <c r="W19" s="13"/>
      <c r="X19" s="13"/>
    </row>
    <row r="20" spans="1:24" ht="12.75" customHeight="1">
      <c r="A20" s="260">
        <v>11</v>
      </c>
      <c r="B20" s="244" t="s">
        <v>265</v>
      </c>
      <c r="C20" s="244" t="s">
        <v>92</v>
      </c>
      <c r="D20" s="245">
        <v>90</v>
      </c>
      <c r="E20" s="244" t="s">
        <v>57</v>
      </c>
      <c r="F20" s="246">
        <f t="shared" si="0"/>
        <v>7</v>
      </c>
      <c r="G20" s="248"/>
      <c r="H20" s="245">
        <v>7</v>
      </c>
      <c r="I20" s="245"/>
      <c r="J20" s="245"/>
      <c r="K20" s="245"/>
      <c r="L20" s="245"/>
      <c r="M20" s="245"/>
      <c r="N20" s="245"/>
      <c r="O20" s="245"/>
      <c r="P20" s="293"/>
      <c r="Q20" s="293"/>
      <c r="R20" s="247"/>
      <c r="S20" s="247"/>
      <c r="T20" s="247"/>
      <c r="U20" s="308"/>
      <c r="V20" s="223"/>
      <c r="W20" s="13"/>
      <c r="X20" s="13"/>
    </row>
    <row r="21" spans="1:24" ht="12.75" customHeight="1">
      <c r="A21" s="260">
        <v>11</v>
      </c>
      <c r="B21" s="244" t="s">
        <v>457</v>
      </c>
      <c r="C21" s="244" t="s">
        <v>102</v>
      </c>
      <c r="D21" s="245">
        <v>92</v>
      </c>
      <c r="E21" s="244" t="s">
        <v>51</v>
      </c>
      <c r="F21" s="246">
        <f t="shared" si="0"/>
        <v>7</v>
      </c>
      <c r="G21" s="248"/>
      <c r="H21" s="245"/>
      <c r="I21" s="245"/>
      <c r="J21" s="245"/>
      <c r="K21" s="245"/>
      <c r="L21" s="245"/>
      <c r="M21" s="245"/>
      <c r="N21" s="271"/>
      <c r="O21" s="245"/>
      <c r="P21" s="294"/>
      <c r="Q21" s="294"/>
      <c r="R21" s="294"/>
      <c r="S21" s="247">
        <v>7</v>
      </c>
      <c r="T21" s="247"/>
      <c r="U21" s="308"/>
      <c r="V21" s="223"/>
      <c r="W21" s="13"/>
      <c r="X21" s="13"/>
    </row>
    <row r="22" spans="1:24" ht="12.75" customHeight="1">
      <c r="A22" s="260">
        <v>13</v>
      </c>
      <c r="B22" s="244" t="s">
        <v>98</v>
      </c>
      <c r="C22" s="244" t="s">
        <v>148</v>
      </c>
      <c r="D22" s="245">
        <v>91</v>
      </c>
      <c r="E22" s="244" t="s">
        <v>57</v>
      </c>
      <c r="F22" s="246">
        <f t="shared" si="0"/>
        <v>5</v>
      </c>
      <c r="G22" s="248"/>
      <c r="H22" s="245">
        <v>5</v>
      </c>
      <c r="I22" s="245"/>
      <c r="J22" s="245"/>
      <c r="K22" s="245"/>
      <c r="L22" s="245"/>
      <c r="M22" s="245"/>
      <c r="N22" s="245"/>
      <c r="O22" s="245"/>
      <c r="P22" s="293"/>
      <c r="Q22" s="293"/>
      <c r="R22" s="247"/>
      <c r="S22" s="247"/>
      <c r="T22" s="247"/>
      <c r="U22" s="308"/>
      <c r="V22" s="223"/>
      <c r="W22" s="13"/>
      <c r="X22" s="13"/>
    </row>
    <row r="23" spans="1:24" ht="12.75" customHeight="1">
      <c r="A23" s="260">
        <v>13</v>
      </c>
      <c r="B23" s="244" t="s">
        <v>94</v>
      </c>
      <c r="C23" s="244" t="s">
        <v>91</v>
      </c>
      <c r="D23" s="245">
        <v>92</v>
      </c>
      <c r="E23" s="243" t="s">
        <v>35</v>
      </c>
      <c r="F23" s="246">
        <f t="shared" si="0"/>
        <v>5</v>
      </c>
      <c r="G23" s="248"/>
      <c r="H23" s="245">
        <v>5</v>
      </c>
      <c r="I23" s="245"/>
      <c r="J23" s="245"/>
      <c r="K23" s="245"/>
      <c r="L23" s="245"/>
      <c r="M23" s="245"/>
      <c r="N23" s="245"/>
      <c r="O23" s="245"/>
      <c r="P23" s="293"/>
      <c r="Q23" s="293"/>
      <c r="R23" s="247"/>
      <c r="S23" s="247"/>
      <c r="T23" s="247"/>
      <c r="U23" s="308"/>
      <c r="V23" s="223"/>
      <c r="W23" s="13"/>
      <c r="X23" s="13"/>
    </row>
    <row r="24" spans="1:24" ht="12.75" customHeight="1" thickBot="1">
      <c r="A24" s="263">
        <v>13</v>
      </c>
      <c r="B24" s="264" t="s">
        <v>95</v>
      </c>
      <c r="C24" s="264" t="s">
        <v>96</v>
      </c>
      <c r="D24" s="281">
        <v>92</v>
      </c>
      <c r="E24" s="264" t="s">
        <v>97</v>
      </c>
      <c r="F24" s="265">
        <f t="shared" si="0"/>
        <v>5</v>
      </c>
      <c r="G24" s="309"/>
      <c r="H24" s="281">
        <v>5</v>
      </c>
      <c r="I24" s="281"/>
      <c r="J24" s="281"/>
      <c r="K24" s="281"/>
      <c r="L24" s="281"/>
      <c r="M24" s="281"/>
      <c r="N24" s="281"/>
      <c r="O24" s="281"/>
      <c r="P24" s="310"/>
      <c r="Q24" s="310"/>
      <c r="R24" s="289"/>
      <c r="S24" s="289"/>
      <c r="T24" s="289"/>
      <c r="U24" s="311"/>
      <c r="V24" s="223"/>
      <c r="W24" s="13"/>
      <c r="X24" s="13"/>
    </row>
    <row r="25" spans="1:24" ht="12.75" customHeight="1" thickTop="1">
      <c r="A25" s="216"/>
      <c r="B25" s="30"/>
      <c r="C25" s="30"/>
      <c r="D25" s="216"/>
      <c r="E25" s="30"/>
      <c r="F25" s="217"/>
      <c r="G25" s="224"/>
      <c r="H25" s="216"/>
      <c r="I25" s="216"/>
      <c r="J25" s="216"/>
      <c r="K25" s="216"/>
      <c r="L25" s="216"/>
      <c r="M25" s="216"/>
      <c r="N25" s="216"/>
      <c r="O25" s="216"/>
      <c r="P25" s="221"/>
      <c r="Q25" s="221"/>
      <c r="R25" s="221"/>
      <c r="S25" s="17"/>
      <c r="T25" s="17"/>
      <c r="U25" s="17"/>
      <c r="V25" s="223"/>
      <c r="W25" s="13"/>
      <c r="X25" s="13"/>
    </row>
    <row r="26" spans="1:24" ht="12.75" customHeight="1">
      <c r="A26" s="216"/>
      <c r="B26" s="219"/>
      <c r="C26" s="35"/>
      <c r="D26" s="34"/>
      <c r="E26" s="35"/>
      <c r="F26" s="217"/>
      <c r="G26" s="224"/>
      <c r="H26" s="35"/>
      <c r="I26" s="37"/>
      <c r="J26" s="37"/>
      <c r="K26" s="37"/>
      <c r="L26" s="37"/>
      <c r="M26" s="38"/>
      <c r="N26" s="38"/>
      <c r="O26" s="38"/>
      <c r="P26" s="38"/>
      <c r="Q26" s="38"/>
      <c r="R26" s="38"/>
      <c r="S26" s="38"/>
      <c r="T26" s="38"/>
      <c r="U26" s="38"/>
      <c r="V26" s="215"/>
      <c r="W26" s="13"/>
      <c r="X26" s="13"/>
    </row>
    <row r="27" spans="1:24" ht="12.75" customHeight="1">
      <c r="A27" s="216"/>
      <c r="B27" s="35"/>
      <c r="C27" s="35"/>
      <c r="D27" s="34"/>
      <c r="E27" s="35"/>
      <c r="F27" s="217"/>
      <c r="G27" s="224"/>
      <c r="H27" s="35"/>
      <c r="I27" s="37"/>
      <c r="J27" s="37"/>
      <c r="K27" s="37"/>
      <c r="L27" s="37"/>
      <c r="M27" s="38"/>
      <c r="N27" s="38"/>
      <c r="O27" s="38"/>
      <c r="P27" s="38"/>
      <c r="Q27" s="38"/>
      <c r="R27" s="38"/>
      <c r="S27" s="38"/>
      <c r="T27" s="38"/>
      <c r="U27" s="38"/>
      <c r="V27" s="215"/>
      <c r="W27" s="13"/>
      <c r="X27" s="13"/>
    </row>
    <row r="28" spans="1:24" ht="12.75" customHeight="1">
      <c r="A28" s="216"/>
      <c r="B28" s="35"/>
      <c r="C28" s="35"/>
      <c r="D28" s="34"/>
      <c r="E28" s="35"/>
      <c r="F28" s="217"/>
      <c r="G28" s="224"/>
      <c r="H28" s="35"/>
      <c r="I28" s="37"/>
      <c r="J28" s="37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215"/>
      <c r="W28" s="13"/>
      <c r="X28" s="13"/>
    </row>
    <row r="29" spans="1:24" ht="12.75" customHeight="1">
      <c r="A29" s="216"/>
      <c r="B29" s="35"/>
      <c r="C29" s="35"/>
      <c r="D29" s="34"/>
      <c r="E29" s="35"/>
      <c r="F29" s="217"/>
      <c r="G29" s="224"/>
      <c r="H29" s="35"/>
      <c r="I29" s="37"/>
      <c r="J29" s="37"/>
      <c r="K29" s="37"/>
      <c r="L29" s="37"/>
      <c r="M29" s="38"/>
      <c r="N29" s="38"/>
      <c r="O29" s="38"/>
      <c r="P29" s="38"/>
      <c r="Q29" s="38"/>
      <c r="R29" s="38"/>
      <c r="S29" s="38"/>
      <c r="T29" s="38"/>
      <c r="U29" s="38"/>
      <c r="V29" s="215"/>
      <c r="W29" s="13"/>
      <c r="X29" s="13"/>
    </row>
    <row r="30" spans="1:24" ht="12.75" customHeight="1">
      <c r="A30" s="216"/>
      <c r="B30" s="35"/>
      <c r="C30" s="35"/>
      <c r="D30" s="34"/>
      <c r="E30" s="35"/>
      <c r="F30" s="217"/>
      <c r="G30" s="224"/>
      <c r="H30" s="35"/>
      <c r="I30" s="37"/>
      <c r="J30" s="37"/>
      <c r="K30" s="37"/>
      <c r="L30" s="37"/>
      <c r="M30" s="38"/>
      <c r="N30" s="38"/>
      <c r="O30" s="38"/>
      <c r="P30" s="38"/>
      <c r="Q30" s="38"/>
      <c r="R30" s="38"/>
      <c r="S30" s="38"/>
      <c r="T30" s="38"/>
      <c r="U30" s="38"/>
      <c r="V30" s="215"/>
      <c r="W30" s="13"/>
      <c r="X30" s="13"/>
    </row>
    <row r="31" spans="1:24" ht="12.75" customHeight="1">
      <c r="A31" s="216"/>
      <c r="B31" s="35"/>
      <c r="C31" s="35"/>
      <c r="D31" s="34"/>
      <c r="E31" s="35"/>
      <c r="F31" s="217"/>
      <c r="G31" s="224"/>
      <c r="H31" s="35"/>
      <c r="I31" s="37"/>
      <c r="J31" s="37"/>
      <c r="K31" s="37"/>
      <c r="L31" s="37"/>
      <c r="M31" s="225"/>
      <c r="N31" s="38"/>
      <c r="O31" s="38"/>
      <c r="P31" s="38"/>
      <c r="Q31" s="38"/>
      <c r="R31" s="38"/>
      <c r="S31" s="38"/>
      <c r="T31" s="38"/>
      <c r="U31" s="38"/>
      <c r="V31" s="215"/>
      <c r="W31" s="13"/>
      <c r="X31" s="13"/>
    </row>
    <row r="32" spans="1:24" ht="12.75" customHeight="1">
      <c r="A32" s="216"/>
      <c r="B32" s="35"/>
      <c r="C32" s="35"/>
      <c r="D32" s="34"/>
      <c r="E32" s="35"/>
      <c r="F32" s="217"/>
      <c r="G32" s="224"/>
      <c r="H32" s="35"/>
      <c r="I32" s="37"/>
      <c r="J32" s="37"/>
      <c r="K32" s="37"/>
      <c r="L32" s="37"/>
      <c r="M32" s="225"/>
      <c r="N32" s="38"/>
      <c r="O32" s="38"/>
      <c r="P32" s="38"/>
      <c r="Q32" s="38"/>
      <c r="R32" s="38"/>
      <c r="S32" s="38"/>
      <c r="T32" s="38"/>
      <c r="U32" s="38"/>
      <c r="V32" s="215"/>
      <c r="W32" s="13"/>
      <c r="X32" s="13"/>
    </row>
    <row r="33" spans="1:24" ht="12.75" customHeight="1">
      <c r="A33" s="216"/>
      <c r="B33" s="35"/>
      <c r="C33" s="35"/>
      <c r="D33" s="34"/>
      <c r="E33" s="35"/>
      <c r="F33" s="217"/>
      <c r="G33" s="224"/>
      <c r="H33" s="35"/>
      <c r="I33" s="37"/>
      <c r="J33" s="37"/>
      <c r="K33" s="37"/>
      <c r="L33" s="37"/>
      <c r="M33" s="225"/>
      <c r="N33" s="38"/>
      <c r="O33" s="38"/>
      <c r="P33" s="38"/>
      <c r="Q33" s="38"/>
      <c r="R33" s="38"/>
      <c r="S33" s="38"/>
      <c r="T33" s="38"/>
      <c r="U33" s="38"/>
      <c r="V33" s="215"/>
      <c r="W33" s="13"/>
      <c r="X33" s="13"/>
    </row>
    <row r="34" spans="1:24" ht="12.75" customHeight="1">
      <c r="A34" s="216"/>
      <c r="B34" s="35"/>
      <c r="C34" s="35"/>
      <c r="D34" s="34"/>
      <c r="E34" s="35"/>
      <c r="F34" s="217"/>
      <c r="G34" s="224"/>
      <c r="H34" s="35"/>
      <c r="I34" s="37"/>
      <c r="J34" s="37"/>
      <c r="K34" s="37"/>
      <c r="L34" s="37"/>
      <c r="M34" s="226"/>
      <c r="N34" s="38"/>
      <c r="O34" s="38"/>
      <c r="P34" s="38"/>
      <c r="Q34" s="38"/>
      <c r="R34" s="38"/>
      <c r="S34" s="38"/>
      <c r="T34" s="38"/>
      <c r="U34" s="38"/>
      <c r="V34" s="215"/>
      <c r="W34" s="13"/>
      <c r="X34" s="13"/>
    </row>
    <row r="35" spans="1:24" ht="12.75" customHeight="1">
      <c r="A35" s="216"/>
      <c r="B35" s="35"/>
      <c r="C35" s="35"/>
      <c r="D35" s="34"/>
      <c r="E35" s="35"/>
      <c r="F35" s="217"/>
      <c r="G35" s="224"/>
      <c r="H35" s="35"/>
      <c r="I35" s="37"/>
      <c r="J35" s="37"/>
      <c r="K35" s="37"/>
      <c r="L35" s="37"/>
      <c r="M35" s="38"/>
      <c r="N35" s="38"/>
      <c r="O35" s="38"/>
      <c r="P35" s="38"/>
      <c r="Q35" s="38"/>
      <c r="R35" s="38"/>
      <c r="S35" s="38"/>
      <c r="T35" s="38"/>
      <c r="U35" s="38"/>
      <c r="V35" s="215"/>
      <c r="W35" s="13"/>
      <c r="X35" s="13"/>
    </row>
    <row r="36" spans="1:24" ht="12.75" customHeight="1">
      <c r="A36" s="216"/>
      <c r="B36" s="35"/>
      <c r="C36" s="35"/>
      <c r="D36" s="34"/>
      <c r="E36" s="35"/>
      <c r="F36" s="217"/>
      <c r="G36" s="224"/>
      <c r="H36" s="35"/>
      <c r="I36" s="37"/>
      <c r="J36" s="37"/>
      <c r="K36" s="37"/>
      <c r="L36" s="37"/>
      <c r="M36" s="38"/>
      <c r="N36" s="38"/>
      <c r="O36" s="38"/>
      <c r="P36" s="38"/>
      <c r="Q36" s="38"/>
      <c r="R36" s="38"/>
      <c r="S36" s="38"/>
      <c r="T36" s="38"/>
      <c r="U36" s="38"/>
      <c r="V36" s="215"/>
      <c r="W36" s="13"/>
      <c r="X36" s="13"/>
    </row>
    <row r="37" spans="1:24" ht="12.75" customHeight="1">
      <c r="A37" s="216"/>
      <c r="B37" s="35"/>
      <c r="C37" s="35"/>
      <c r="D37" s="34"/>
      <c r="E37" s="35"/>
      <c r="F37" s="217"/>
      <c r="G37" s="224"/>
      <c r="H37" s="35"/>
      <c r="I37" s="37"/>
      <c r="J37" s="37"/>
      <c r="K37" s="37"/>
      <c r="L37" s="37"/>
      <c r="M37" s="38"/>
      <c r="N37" s="38"/>
      <c r="O37" s="38"/>
      <c r="P37" s="38"/>
      <c r="Q37" s="38"/>
      <c r="R37" s="38"/>
      <c r="S37" s="38"/>
      <c r="T37" s="38"/>
      <c r="U37" s="38"/>
      <c r="V37" s="215"/>
      <c r="W37" s="13"/>
      <c r="X37" s="13"/>
    </row>
    <row r="38" spans="1:23" ht="12.75" customHeight="1">
      <c r="A38" s="216"/>
      <c r="B38" s="35"/>
      <c r="C38" s="35"/>
      <c r="D38" s="34"/>
      <c r="E38" s="35"/>
      <c r="F38" s="217"/>
      <c r="G38" s="224"/>
      <c r="H38" s="35"/>
      <c r="I38" s="37"/>
      <c r="J38" s="37"/>
      <c r="K38" s="37"/>
      <c r="L38" s="37"/>
      <c r="M38" s="38"/>
      <c r="N38" s="38"/>
      <c r="O38" s="38"/>
      <c r="P38" s="38"/>
      <c r="Q38" s="38"/>
      <c r="R38" s="38"/>
      <c r="S38" s="38"/>
      <c r="T38" s="38"/>
      <c r="U38" s="38"/>
      <c r="V38" s="215"/>
      <c r="W38" s="13"/>
    </row>
    <row r="39" spans="1:21" ht="12.75">
      <c r="A39" s="34"/>
      <c r="B39" s="35"/>
      <c r="C39" s="35"/>
      <c r="D39" s="34"/>
      <c r="E39" s="35"/>
      <c r="F39" s="227"/>
      <c r="G39" s="227"/>
      <c r="H39" s="35"/>
      <c r="I39" s="37"/>
      <c r="J39" s="37"/>
      <c r="K39" s="37"/>
      <c r="L39" s="37"/>
      <c r="M39" s="38"/>
      <c r="N39" s="38"/>
      <c r="O39" s="38"/>
      <c r="P39" s="38"/>
      <c r="Q39" s="38"/>
      <c r="R39" s="38"/>
      <c r="S39" s="38"/>
      <c r="T39" s="38"/>
      <c r="U39" s="38"/>
    </row>
  </sheetData>
  <mergeCells count="8">
    <mergeCell ref="A1:T1"/>
    <mergeCell ref="B2:B4"/>
    <mergeCell ref="F6:F9"/>
    <mergeCell ref="A6:A9"/>
    <mergeCell ref="E6:E9"/>
    <mergeCell ref="D6:D9"/>
    <mergeCell ref="B6:B9"/>
    <mergeCell ref="C6:C9"/>
  </mergeCells>
  <printOptions horizontalCentered="1" verticalCentered="1"/>
  <pageMargins left="0.2362204724409449" right="0.4724409448818898" top="0.2755905511811024" bottom="0.2362204724409449" header="0.1968503937007874" footer="0.1968503937007874"/>
  <pageSetup horizontalDpi="300" verticalDpi="300" orientation="landscape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L8" sqref="L8"/>
    </sheetView>
  </sheetViews>
  <sheetFormatPr defaultColWidth="9.140625" defaultRowHeight="12.75"/>
  <cols>
    <col min="1" max="1" width="11.140625" style="0" bestFit="1" customWidth="1"/>
    <col min="2" max="2" width="18.7109375" style="0" bestFit="1" customWidth="1"/>
    <col min="5" max="5" width="18.421875" style="0" customWidth="1"/>
    <col min="6" max="6" width="5.00390625" style="0" bestFit="1" customWidth="1"/>
    <col min="7" max="7" width="26.57421875" style="0" customWidth="1"/>
    <col min="8" max="8" width="23.28125" style="0" customWidth="1"/>
    <col min="9" max="9" width="18.7109375" style="0" bestFit="1" customWidth="1"/>
  </cols>
  <sheetData>
    <row r="1" spans="6:7" ht="12.75">
      <c r="F1" s="566" t="s">
        <v>516</v>
      </c>
      <c r="G1" s="566" t="s">
        <v>517</v>
      </c>
    </row>
    <row r="2" spans="1:11" ht="12.75">
      <c r="A2" s="762" t="s">
        <v>514</v>
      </c>
      <c r="B2" s="567" t="s">
        <v>69</v>
      </c>
      <c r="C2" s="567" t="s">
        <v>62</v>
      </c>
      <c r="D2" s="568">
        <v>95</v>
      </c>
      <c r="E2" s="567" t="s">
        <v>26</v>
      </c>
      <c r="F2" s="569">
        <v>90</v>
      </c>
      <c r="G2" s="584" t="s">
        <v>545</v>
      </c>
      <c r="I2" s="596"/>
      <c r="J2" s="582"/>
      <c r="K2" s="594"/>
    </row>
    <row r="3" spans="1:11" ht="12.75">
      <c r="A3" s="762"/>
      <c r="B3" s="567" t="s">
        <v>209</v>
      </c>
      <c r="C3" s="567" t="s">
        <v>175</v>
      </c>
      <c r="D3" s="568">
        <v>96</v>
      </c>
      <c r="E3" s="567" t="s">
        <v>42</v>
      </c>
      <c r="F3" s="569">
        <v>90</v>
      </c>
      <c r="G3" s="584" t="s">
        <v>529</v>
      </c>
      <c r="I3" s="596"/>
      <c r="J3" s="582"/>
      <c r="K3" s="594"/>
    </row>
    <row r="4" spans="1:11" ht="12.75">
      <c r="A4" s="762"/>
      <c r="B4" s="570" t="s">
        <v>219</v>
      </c>
      <c r="C4" s="570" t="s">
        <v>53</v>
      </c>
      <c r="D4" s="571">
        <v>96</v>
      </c>
      <c r="E4" s="570" t="s">
        <v>319</v>
      </c>
      <c r="F4" s="569">
        <v>87</v>
      </c>
      <c r="G4" s="588" t="s">
        <v>530</v>
      </c>
      <c r="I4" s="596"/>
      <c r="J4" s="592"/>
      <c r="K4" s="594"/>
    </row>
    <row r="5" spans="1:11" ht="12.75">
      <c r="A5" s="762" t="s">
        <v>515</v>
      </c>
      <c r="B5" s="572" t="s">
        <v>24</v>
      </c>
      <c r="C5" s="572" t="s">
        <v>25</v>
      </c>
      <c r="D5" s="573">
        <v>95</v>
      </c>
      <c r="E5" s="572" t="s">
        <v>26</v>
      </c>
      <c r="F5" s="585">
        <v>90</v>
      </c>
      <c r="G5" s="586" t="s">
        <v>545</v>
      </c>
      <c r="I5" s="596"/>
      <c r="J5" s="582"/>
      <c r="K5" s="594"/>
    </row>
    <row r="6" spans="1:11" ht="12.75">
      <c r="A6" s="762"/>
      <c r="B6" s="572" t="s">
        <v>36</v>
      </c>
      <c r="C6" s="572" t="s">
        <v>37</v>
      </c>
      <c r="D6" s="573">
        <v>95</v>
      </c>
      <c r="E6" s="572" t="s">
        <v>316</v>
      </c>
      <c r="F6" s="585">
        <v>90</v>
      </c>
      <c r="G6" s="586" t="s">
        <v>531</v>
      </c>
      <c r="I6" s="596"/>
      <c r="J6" s="582"/>
      <c r="K6" s="594"/>
    </row>
    <row r="7" spans="1:11" ht="12.75">
      <c r="A7" s="762"/>
      <c r="B7" s="572" t="s">
        <v>43</v>
      </c>
      <c r="C7" s="572" t="s">
        <v>44</v>
      </c>
      <c r="D7" s="573">
        <v>95</v>
      </c>
      <c r="E7" s="572" t="s">
        <v>26</v>
      </c>
      <c r="F7" s="585">
        <v>90</v>
      </c>
      <c r="G7" s="586" t="s">
        <v>545</v>
      </c>
      <c r="I7" s="596"/>
      <c r="J7" s="582"/>
      <c r="K7" s="594"/>
    </row>
    <row r="8" spans="1:11" ht="12.75">
      <c r="A8" s="762" t="s">
        <v>518</v>
      </c>
      <c r="B8" s="574" t="s">
        <v>111</v>
      </c>
      <c r="C8" s="574" t="s">
        <v>112</v>
      </c>
      <c r="D8" s="568">
        <v>93</v>
      </c>
      <c r="E8" s="574" t="s">
        <v>42</v>
      </c>
      <c r="F8" s="585">
        <v>362</v>
      </c>
      <c r="G8" s="589" t="s">
        <v>529</v>
      </c>
      <c r="I8" s="596"/>
      <c r="J8" s="594"/>
      <c r="K8" s="594"/>
    </row>
    <row r="9" spans="1:11" ht="12.75">
      <c r="A9" s="762"/>
      <c r="B9" s="575" t="s">
        <v>116</v>
      </c>
      <c r="C9" s="575" t="s">
        <v>75</v>
      </c>
      <c r="D9" s="576">
        <v>93</v>
      </c>
      <c r="E9" s="577" t="s">
        <v>26</v>
      </c>
      <c r="F9" s="585">
        <v>251</v>
      </c>
      <c r="G9" s="587" t="s">
        <v>528</v>
      </c>
      <c r="I9" s="596"/>
      <c r="J9" s="233"/>
      <c r="K9" s="594"/>
    </row>
    <row r="10" spans="1:11" ht="13.5" thickBot="1">
      <c r="A10" s="762"/>
      <c r="B10" s="578" t="s">
        <v>109</v>
      </c>
      <c r="C10" s="579" t="s">
        <v>70</v>
      </c>
      <c r="D10" s="580">
        <v>93</v>
      </c>
      <c r="E10" s="767" t="s">
        <v>51</v>
      </c>
      <c r="F10" s="585">
        <v>200</v>
      </c>
      <c r="G10" s="589" t="s">
        <v>526</v>
      </c>
      <c r="H10" s="595" t="s">
        <v>546</v>
      </c>
      <c r="I10" s="596"/>
      <c r="K10" s="592"/>
    </row>
    <row r="11" spans="1:11" ht="12.75">
      <c r="A11" s="762" t="s">
        <v>519</v>
      </c>
      <c r="B11" s="560" t="s">
        <v>88</v>
      </c>
      <c r="C11" s="560" t="s">
        <v>90</v>
      </c>
      <c r="D11" s="561">
        <v>93</v>
      </c>
      <c r="E11" s="560" t="s">
        <v>57</v>
      </c>
      <c r="F11" s="585">
        <v>370</v>
      </c>
      <c r="G11" s="586" t="s">
        <v>525</v>
      </c>
      <c r="H11" s="581"/>
      <c r="I11" s="596"/>
      <c r="J11" s="582"/>
      <c r="K11" s="594"/>
    </row>
    <row r="12" spans="1:11" ht="12.75">
      <c r="A12" s="762"/>
      <c r="B12" s="469" t="s">
        <v>405</v>
      </c>
      <c r="C12" s="469" t="s">
        <v>25</v>
      </c>
      <c r="D12" s="470">
        <v>94</v>
      </c>
      <c r="E12" s="765" t="s">
        <v>51</v>
      </c>
      <c r="F12" s="585">
        <v>150</v>
      </c>
      <c r="G12" s="586" t="s">
        <v>526</v>
      </c>
      <c r="H12" s="581"/>
      <c r="I12" s="596"/>
      <c r="J12" s="582"/>
      <c r="K12" s="594"/>
    </row>
    <row r="13" spans="1:11" ht="13.5" thickBot="1">
      <c r="A13" s="762"/>
      <c r="B13" s="467" t="s">
        <v>38</v>
      </c>
      <c r="C13" s="467" t="s">
        <v>39</v>
      </c>
      <c r="D13" s="454">
        <v>94</v>
      </c>
      <c r="E13" s="467" t="s">
        <v>26</v>
      </c>
      <c r="F13" s="585">
        <v>140</v>
      </c>
      <c r="G13" s="586" t="s">
        <v>545</v>
      </c>
      <c r="H13" s="581"/>
      <c r="I13" s="596"/>
      <c r="J13" s="592"/>
      <c r="K13" s="594"/>
    </row>
    <row r="14" spans="1:11" ht="12.75">
      <c r="A14" s="763" t="s">
        <v>520</v>
      </c>
      <c r="B14" s="563" t="s">
        <v>154</v>
      </c>
      <c r="C14" s="564" t="s">
        <v>118</v>
      </c>
      <c r="D14" s="431">
        <v>91</v>
      </c>
      <c r="E14" s="564" t="s">
        <v>35</v>
      </c>
      <c r="F14" s="585">
        <v>438</v>
      </c>
      <c r="G14" s="587" t="s">
        <v>523</v>
      </c>
      <c r="H14" s="581"/>
      <c r="I14" s="596"/>
      <c r="J14" s="233"/>
      <c r="K14" s="594"/>
    </row>
    <row r="15" spans="1:11" ht="12.75">
      <c r="A15" s="763"/>
      <c r="B15" s="472" t="s">
        <v>106</v>
      </c>
      <c r="C15" s="473" t="s">
        <v>53</v>
      </c>
      <c r="D15" s="474">
        <v>92</v>
      </c>
      <c r="E15" s="764" t="s">
        <v>51</v>
      </c>
      <c r="F15" s="585">
        <v>336</v>
      </c>
      <c r="G15" s="587" t="s">
        <v>526</v>
      </c>
      <c r="H15" s="581"/>
      <c r="I15" s="220"/>
      <c r="J15" s="590"/>
      <c r="K15" s="594"/>
    </row>
    <row r="16" spans="1:11" ht="13.5" thickBot="1">
      <c r="A16" s="763"/>
      <c r="B16" s="477" t="s">
        <v>130</v>
      </c>
      <c r="C16" s="477" t="s">
        <v>175</v>
      </c>
      <c r="D16" s="478">
        <v>92</v>
      </c>
      <c r="E16" s="764" t="s">
        <v>51</v>
      </c>
      <c r="F16" s="585">
        <v>265</v>
      </c>
      <c r="G16" s="589" t="s">
        <v>526</v>
      </c>
      <c r="H16" s="604" t="s">
        <v>551</v>
      </c>
      <c r="I16" s="596"/>
      <c r="K16" s="233"/>
    </row>
    <row r="17" spans="1:11" ht="12.75">
      <c r="A17" s="763" t="s">
        <v>521</v>
      </c>
      <c r="B17" s="557" t="s">
        <v>88</v>
      </c>
      <c r="C17" s="557" t="s">
        <v>90</v>
      </c>
      <c r="D17" s="361">
        <v>93</v>
      </c>
      <c r="E17" s="557" t="s">
        <v>57</v>
      </c>
      <c r="F17" s="585">
        <v>245</v>
      </c>
      <c r="G17" s="589" t="s">
        <v>525</v>
      </c>
      <c r="H17" s="581"/>
      <c r="I17" s="596"/>
      <c r="J17" s="233"/>
      <c r="K17" s="594"/>
    </row>
    <row r="18" spans="1:11" ht="12.75">
      <c r="A18" s="763"/>
      <c r="B18" s="457" t="s">
        <v>98</v>
      </c>
      <c r="C18" s="457" t="s">
        <v>99</v>
      </c>
      <c r="D18" s="458">
        <v>92</v>
      </c>
      <c r="E18" s="457" t="s">
        <v>57</v>
      </c>
      <c r="F18" s="585">
        <v>227</v>
      </c>
      <c r="G18" s="589" t="s">
        <v>525</v>
      </c>
      <c r="H18" s="581"/>
      <c r="I18" s="596"/>
      <c r="J18" s="233"/>
      <c r="K18" s="594"/>
    </row>
    <row r="19" spans="1:11" ht="13.5" thickBot="1">
      <c r="A19" s="763"/>
      <c r="B19" s="463" t="s">
        <v>101</v>
      </c>
      <c r="C19" s="463" t="s">
        <v>102</v>
      </c>
      <c r="D19" s="464">
        <v>92</v>
      </c>
      <c r="E19" s="766" t="s">
        <v>51</v>
      </c>
      <c r="F19" s="585">
        <v>216</v>
      </c>
      <c r="G19" s="589" t="s">
        <v>526</v>
      </c>
      <c r="H19" s="581"/>
      <c r="I19" s="596"/>
      <c r="J19" s="582"/>
      <c r="K19" s="594"/>
    </row>
    <row r="20" spans="1:11" ht="12.75">
      <c r="A20" s="763" t="s">
        <v>522</v>
      </c>
      <c r="B20" s="564" t="s">
        <v>138</v>
      </c>
      <c r="C20" s="564" t="s">
        <v>119</v>
      </c>
      <c r="D20" s="431">
        <v>88</v>
      </c>
      <c r="E20" s="564" t="s">
        <v>316</v>
      </c>
      <c r="F20" s="585">
        <v>514</v>
      </c>
      <c r="G20" s="589" t="s">
        <v>527</v>
      </c>
      <c r="H20" s="581"/>
      <c r="I20" s="220"/>
      <c r="J20" s="590"/>
      <c r="K20" s="594"/>
    </row>
    <row r="21" spans="1:11" ht="12.75">
      <c r="A21" s="763"/>
      <c r="B21" s="473" t="s">
        <v>130</v>
      </c>
      <c r="C21" s="473" t="s">
        <v>131</v>
      </c>
      <c r="D21" s="474">
        <v>89</v>
      </c>
      <c r="E21" s="764" t="s">
        <v>51</v>
      </c>
      <c r="F21" s="585">
        <v>510</v>
      </c>
      <c r="G21" s="589" t="s">
        <v>526</v>
      </c>
      <c r="H21" s="604" t="s">
        <v>551</v>
      </c>
      <c r="I21" s="220"/>
      <c r="K21" s="590"/>
    </row>
    <row r="22" spans="1:11" ht="13.5" thickBot="1">
      <c r="A22" s="763"/>
      <c r="B22" s="477" t="s">
        <v>123</v>
      </c>
      <c r="C22" s="477" t="s">
        <v>54</v>
      </c>
      <c r="D22" s="478">
        <v>88</v>
      </c>
      <c r="E22" s="764" t="s">
        <v>51</v>
      </c>
      <c r="F22" s="585">
        <v>341</v>
      </c>
      <c r="G22" s="589" t="s">
        <v>526</v>
      </c>
      <c r="I22" s="596"/>
      <c r="J22" s="582"/>
      <c r="K22" s="594"/>
    </row>
    <row r="23" spans="1:11" ht="12.75">
      <c r="A23" s="763" t="s">
        <v>521</v>
      </c>
      <c r="B23" s="557" t="s">
        <v>98</v>
      </c>
      <c r="C23" s="557" t="s">
        <v>89</v>
      </c>
      <c r="D23" s="361">
        <v>88</v>
      </c>
      <c r="E23" s="557" t="s">
        <v>57</v>
      </c>
      <c r="F23" s="585">
        <v>609</v>
      </c>
      <c r="G23" s="589" t="s">
        <v>525</v>
      </c>
      <c r="I23" s="596"/>
      <c r="J23" s="582"/>
      <c r="K23" s="594"/>
    </row>
    <row r="24" spans="1:11" ht="12.75">
      <c r="A24" s="763"/>
      <c r="B24" s="457" t="s">
        <v>143</v>
      </c>
      <c r="C24" s="457" t="s">
        <v>103</v>
      </c>
      <c r="D24" s="458">
        <v>89</v>
      </c>
      <c r="E24" s="457" t="s">
        <v>29</v>
      </c>
      <c r="F24" s="585">
        <v>444</v>
      </c>
      <c r="G24" s="589" t="s">
        <v>524</v>
      </c>
      <c r="I24" s="220"/>
      <c r="J24" s="593"/>
      <c r="K24" s="594"/>
    </row>
    <row r="25" spans="1:11" ht="13.5" thickBot="1">
      <c r="A25" s="763"/>
      <c r="B25" s="463" t="s">
        <v>145</v>
      </c>
      <c r="C25" s="463" t="s">
        <v>49</v>
      </c>
      <c r="D25" s="464">
        <v>90</v>
      </c>
      <c r="E25" s="463" t="s">
        <v>35</v>
      </c>
      <c r="F25" s="613">
        <v>142</v>
      </c>
      <c r="G25" s="589" t="s">
        <v>523</v>
      </c>
      <c r="I25" s="220"/>
      <c r="J25" s="593"/>
      <c r="K25" s="594"/>
    </row>
    <row r="26" spans="6:11" ht="13.5" thickBot="1">
      <c r="F26" s="606">
        <f>SUM(F2:F25)</f>
        <v>6297</v>
      </c>
      <c r="G26" s="581"/>
      <c r="I26" s="596"/>
      <c r="J26" s="233"/>
      <c r="K26" s="594"/>
    </row>
    <row r="27" spans="9:11" ht="13.5" thickBot="1">
      <c r="I27" s="596"/>
      <c r="J27" s="233"/>
      <c r="K27" s="594"/>
    </row>
    <row r="28" spans="1:11" ht="13.5" thickBot="1">
      <c r="A28" s="607" t="s">
        <v>548</v>
      </c>
      <c r="B28" s="607" t="s">
        <v>549</v>
      </c>
      <c r="C28" s="607" t="s">
        <v>550</v>
      </c>
      <c r="I28" s="596"/>
      <c r="J28" s="582"/>
      <c r="K28" s="594"/>
    </row>
    <row r="29" spans="1:11" ht="12.75">
      <c r="A29" s="608" t="s">
        <v>532</v>
      </c>
      <c r="B29" s="605" t="s">
        <v>526</v>
      </c>
      <c r="C29" s="605">
        <v>1530.5</v>
      </c>
      <c r="I29" s="596"/>
      <c r="J29" s="582"/>
      <c r="K29" s="594"/>
    </row>
    <row r="30" spans="1:11" ht="12.75">
      <c r="A30" s="609" t="s">
        <v>533</v>
      </c>
      <c r="B30" s="597" t="s">
        <v>525</v>
      </c>
      <c r="C30" s="597">
        <v>1451</v>
      </c>
      <c r="D30" s="581"/>
      <c r="I30" s="596"/>
      <c r="J30" s="582"/>
      <c r="K30" s="594"/>
    </row>
    <row r="31" spans="1:11" ht="12.75">
      <c r="A31" s="610" t="s">
        <v>534</v>
      </c>
      <c r="B31" s="599" t="s">
        <v>529</v>
      </c>
      <c r="C31" s="598">
        <v>839.5</v>
      </c>
      <c r="D31" s="581"/>
      <c r="I31" s="596"/>
      <c r="J31" s="233"/>
      <c r="K31" s="594"/>
    </row>
    <row r="32" spans="1:11" ht="12.75">
      <c r="A32" s="611" t="s">
        <v>535</v>
      </c>
      <c r="B32" s="595" t="s">
        <v>523</v>
      </c>
      <c r="C32" s="595">
        <v>580</v>
      </c>
      <c r="I32" s="596"/>
      <c r="J32" s="582"/>
      <c r="K32" s="594"/>
    </row>
    <row r="33" spans="1:11" ht="12.75">
      <c r="A33" s="611" t="s">
        <v>541</v>
      </c>
      <c r="B33" s="583" t="s">
        <v>538</v>
      </c>
      <c r="C33" s="595">
        <v>544</v>
      </c>
      <c r="I33" s="596"/>
      <c r="J33" s="582"/>
      <c r="K33" s="594"/>
    </row>
    <row r="34" spans="1:11" ht="12.75">
      <c r="A34" s="611" t="s">
        <v>537</v>
      </c>
      <c r="B34" s="583" t="s">
        <v>536</v>
      </c>
      <c r="C34" s="595">
        <v>514</v>
      </c>
      <c r="I34" s="596"/>
      <c r="J34" s="594"/>
      <c r="K34" s="594"/>
    </row>
    <row r="35" spans="1:11" ht="12.75">
      <c r="A35" s="611" t="s">
        <v>542</v>
      </c>
      <c r="B35" s="602" t="s">
        <v>545</v>
      </c>
      <c r="C35" s="603">
        <v>410</v>
      </c>
      <c r="I35" s="596"/>
      <c r="J35" s="594"/>
      <c r="K35" s="594"/>
    </row>
    <row r="36" spans="1:9" ht="12.75">
      <c r="A36" s="611" t="s">
        <v>543</v>
      </c>
      <c r="B36" s="601" t="s">
        <v>528</v>
      </c>
      <c r="C36" s="595">
        <v>251</v>
      </c>
      <c r="I36" s="582"/>
    </row>
    <row r="37" spans="1:9" ht="12.75">
      <c r="A37" s="611" t="s">
        <v>544</v>
      </c>
      <c r="B37" s="583" t="s">
        <v>539</v>
      </c>
      <c r="C37" s="595">
        <v>90</v>
      </c>
      <c r="I37" s="582"/>
    </row>
    <row r="38" spans="1:3" ht="12.75">
      <c r="A38" s="612" t="s">
        <v>547</v>
      </c>
      <c r="B38" s="583" t="s">
        <v>540</v>
      </c>
      <c r="C38" s="595">
        <v>87</v>
      </c>
    </row>
    <row r="40" spans="1:3" ht="12.75">
      <c r="A40" s="591"/>
      <c r="B40" s="592"/>
      <c r="C40" s="600"/>
    </row>
    <row r="41" spans="1:11" ht="12.75">
      <c r="A41" s="591"/>
      <c r="B41" s="591"/>
      <c r="C41" s="591"/>
      <c r="I41" s="596"/>
      <c r="J41" s="582"/>
      <c r="K41" s="594"/>
    </row>
    <row r="42" spans="1:3" ht="12.75">
      <c r="A42" s="591"/>
      <c r="B42" s="233"/>
      <c r="C42" s="591"/>
    </row>
    <row r="43" ht="12.75">
      <c r="B43" s="233"/>
    </row>
    <row r="44" ht="12.75">
      <c r="B44" s="591"/>
    </row>
    <row r="45" ht="12.75">
      <c r="B45" s="592"/>
    </row>
    <row r="46" ht="12.75">
      <c r="B46" s="582"/>
    </row>
    <row r="47" ht="12.75">
      <c r="B47" s="591"/>
    </row>
    <row r="48" ht="12.75">
      <c r="B48" s="582"/>
    </row>
    <row r="49" ht="12.75">
      <c r="B49" s="582"/>
    </row>
    <row r="50" ht="12.75">
      <c r="B50" s="591"/>
    </row>
    <row r="51" ht="12.75">
      <c r="B51" s="582"/>
    </row>
    <row r="52" ht="12.75">
      <c r="B52" s="582"/>
    </row>
    <row r="53" ht="12.75">
      <c r="B53" s="582"/>
    </row>
    <row r="54" ht="12.75">
      <c r="B54" s="591"/>
    </row>
    <row r="55" ht="12.75">
      <c r="B55" s="582"/>
    </row>
  </sheetData>
  <mergeCells count="8">
    <mergeCell ref="A14:A16"/>
    <mergeCell ref="A17:A19"/>
    <mergeCell ref="A20:A22"/>
    <mergeCell ref="A23:A25"/>
    <mergeCell ref="A2:A4"/>
    <mergeCell ref="A5:A7"/>
    <mergeCell ref="A8:A10"/>
    <mergeCell ref="A11:A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Ranking_WMZJ_2007</dc:title>
  <dc:subject/>
  <dc:creator>WW</dc:creator>
  <cp:keywords/>
  <dc:description/>
  <cp:lastModifiedBy>Cezary Borzęcki</cp:lastModifiedBy>
  <cp:lastPrinted>2007-12-18T13:20:48Z</cp:lastPrinted>
  <dcterms:created xsi:type="dcterms:W3CDTF">2005-06-10T19:56:55Z</dcterms:created>
  <dcterms:modified xsi:type="dcterms:W3CDTF">2008-01-02T14:33:37Z</dcterms:modified>
  <cp:category/>
  <cp:version/>
  <cp:contentType/>
  <cp:contentStatus/>
</cp:coreProperties>
</file>